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528" windowWidth="23256" windowHeight="10176"/>
  </bookViews>
  <sheets>
    <sheet name="Результат" sheetId="1" r:id="rId1"/>
  </sheets>
  <calcPr calcId="124519"/>
</workbook>
</file>

<file path=xl/calcChain.xml><?xml version="1.0" encoding="utf-8"?>
<calcChain xmlns="http://schemas.openxmlformats.org/spreadsheetml/2006/main">
  <c r="N56" i="1"/>
  <c r="N55"/>
  <c r="N54"/>
  <c r="N53"/>
  <c r="N52"/>
  <c r="N51"/>
  <c r="N50"/>
  <c r="N49"/>
  <c r="N48"/>
  <c r="N47"/>
  <c r="N46"/>
  <c r="N45"/>
  <c r="N44"/>
  <c r="N43"/>
  <c r="N42"/>
  <c r="N41"/>
  <c r="N40"/>
  <c r="N39"/>
  <c r="N38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</calcChain>
</file>

<file path=xl/sharedStrings.xml><?xml version="1.0" encoding="utf-8"?>
<sst xmlns="http://schemas.openxmlformats.org/spreadsheetml/2006/main" count="107" uniqueCount="107">
  <si>
    <t>Единица измерения: тыс. руб.</t>
  </si>
  <si>
    <t>Наименование</t>
  </si>
  <si>
    <t>РзПр</t>
  </si>
  <si>
    <t>Исполнено</t>
  </si>
  <si>
    <t>% исполнения</t>
  </si>
  <si>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</si>
  <si>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</si>
  <si>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</si>
  <si>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</si>
  <si>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</si>
  <si>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</si>
  <si>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</si>
  <si>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</si>
  <si>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</si>
  <si>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</si>
  <si>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Резервные фонды</t>
  </si>
  <si>
    <t>0111</t>
  </si>
  <si>
    <t>Другие общегосударственные вопросы</t>
  </si>
  <si>
    <t>0113</t>
  </si>
  <si>
    <t>Национальная оборона</t>
  </si>
  <si>
    <t>0200</t>
  </si>
  <si>
    <t>Мобилизационная подготовка экономики</t>
  </si>
  <si>
    <t>0204</t>
  </si>
  <si>
    <t>Национальная безопасность и правоохранительная деятельность</t>
  </si>
  <si>
    <t>0300</t>
  </si>
  <si>
    <t>Гражданская оборона</t>
  </si>
  <si>
    <t>0309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</si>
  <si>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</si>
  <si>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</si>
  <si>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Другие вопросы в области национальной безопасности и правоохранительной деятельности</t>
  </si>
  <si>
    <t>0314</t>
  </si>
  <si>
    <t>Национальная экономика</t>
  </si>
  <si>
    <t>0400</t>
  </si>
  <si>
    <t>Общеэкономические вопросы</t>
  </si>
  <si>
    <t>0401</t>
  </si>
  <si>
    <t>Сельское хозяйство и рыболовство</t>
  </si>
  <si>
    <t>0405</t>
  </si>
  <si>
    <t>Транспорт</t>
  </si>
  <si>
    <t>0408</t>
  </si>
  <si>
    <t>Дорожное хозяйство (дорожные фонды)</t>
  </si>
  <si>
    <t>0409</t>
  </si>
  <si>
    <t>Связь и информатика</t>
  </si>
  <si>
    <t>0410</t>
  </si>
  <si>
    <t>Другие вопросы в области национальной экономики</t>
  </si>
  <si>
    <t>0412</t>
  </si>
  <si>
    <t>Жилищно-коммунальное хозяйство</t>
  </si>
  <si>
    <t>0500</t>
  </si>
  <si>
    <t>Жилищное хозяйство</t>
  </si>
  <si>
    <t>0501</t>
  </si>
  <si>
    <t>Коммунальное хозяйство</t>
  </si>
  <si>
    <t>0502</t>
  </si>
  <si>
    <t>Благоустройство</t>
  </si>
  <si>
    <t>0503</t>
  </si>
  <si>
    <t>Другие вопросы в области жилищно-коммунального хозяйства</t>
  </si>
  <si>
    <t>0505</t>
  </si>
  <si>
    <t>Охрана окружающей среды</t>
  </si>
  <si>
    <t>0600</t>
  </si>
  <si>
    <t>Охрана объектов растительного и животного мира и среды их обитания</t>
  </si>
  <si>
    <t>0603</t>
  </si>
  <si>
    <t>Другие вопросы в области охраны окружающей среды</t>
  </si>
  <si>
    <t>0605</t>
  </si>
  <si>
    <t>Образование</t>
  </si>
  <si>
    <t>0700</t>
  </si>
  <si>
    <t>Дошкольное образование</t>
  </si>
  <si>
    <t>0701</t>
  </si>
  <si>
    <t>Общее образование</t>
  </si>
  <si>
    <t>0702</t>
  </si>
  <si>
    <t>Дополнительное образование детей</t>
  </si>
  <si>
    <t>0703</t>
  </si>
  <si>
    <t>Молодежная политика</t>
  </si>
  <si>
    <t>0707</t>
  </si>
  <si>
    <t>Другие вопросы в области образования</t>
  </si>
  <si>
    <t>0709</t>
  </si>
  <si>
    <t>Культура, кинематография</t>
  </si>
  <si>
    <t>0800</t>
  </si>
  <si>
    <t>Культура</t>
  </si>
  <si>
    <t>0801</t>
  </si>
  <si>
    <t>Другие вопросы в области культуры, кинематографии</t>
  </si>
  <si>
    <t>0804</t>
  </si>
  <si>
    <t>Здравоохранение</t>
  </si>
  <si>
    <t>0900</t>
  </si>
  <si>
    <t>Другие вопросы в области здравоохранения</t>
  </si>
  <si>
    <t>0909</t>
  </si>
  <si>
    <t>Социальная политика</t>
  </si>
  <si>
    <t>1000</t>
  </si>
  <si>
    <t>Пенсионное обеспечение</t>
  </si>
  <si>
    <t>1001</t>
  </si>
  <si>
    <t>Социальное обеспечение населения</t>
  </si>
  <si>
    <t>1003</t>
  </si>
  <si>
    <t>Охрана семьи и детства</t>
  </si>
  <si>
    <t>1004</t>
  </si>
  <si>
    <t>Физическая культура и спорт</t>
  </si>
  <si>
    <t>1100</t>
  </si>
  <si>
    <t>Массовый спорт</t>
  </si>
  <si>
    <t>1102</t>
  </si>
  <si>
    <t>Другие вопросы в области физической культуры и спорта</t>
  </si>
  <si>
    <t>1105</t>
  </si>
  <si>
    <t>Обслуживание государственного (муниципального) долга</t>
  </si>
  <si>
    <t>1300</t>
  </si>
  <si>
    <t>Обслуживание государственного (муниципального) внутреннего долга</t>
  </si>
  <si>
    <t>1301</t>
  </si>
  <si>
    <t>Итого:</t>
  </si>
  <si>
    <t>Утвержденные бюджетные назначения</t>
  </si>
  <si>
    <t>Неисполненные назначения</t>
  </si>
  <si>
    <t>5=3-4</t>
  </si>
  <si>
    <t>6=4/3*100</t>
  </si>
  <si>
    <t>Сведения об исполнении бюджета Раменского городского округа о распределении ассигнований по разделам и подразделам классификации расходов бюджета за 1 квартал 2022 года (на 01.04.2022)</t>
  </si>
</sst>
</file>

<file path=xl/styles.xml><?xml version="1.0" encoding="utf-8"?>
<styleSheet xmlns="http://schemas.openxmlformats.org/spreadsheetml/2006/main">
  <numFmts count="2">
    <numFmt numFmtId="164" formatCode="[&gt;=50]#,##0,;[Red][&lt;=-50]\-#,##0,;#,##0,"/>
    <numFmt numFmtId="165" formatCode="#,##0.0"/>
  </numFmts>
  <fonts count="8">
    <font>
      <sz val="11"/>
      <color indexed="8"/>
      <name val="Calibri"/>
      <family val="2"/>
      <scheme val="minor"/>
    </font>
    <font>
      <sz val="8"/>
      <color rgb="FF000000"/>
      <name val="Arial"/>
    </font>
    <font>
      <b/>
      <sz val="10"/>
      <color rgb="FF000000"/>
      <name val="Arial"/>
    </font>
    <font>
      <b/>
      <sz val="8"/>
      <color rgb="FF000000"/>
      <name val="Arial"/>
    </font>
    <font>
      <sz val="10"/>
      <color rgb="FF000000"/>
      <name val="Arial"/>
    </font>
    <font>
      <sz val="8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Fill="1"/>
    <xf numFmtId="0" fontId="1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vertical="center" wrapText="1"/>
    </xf>
    <xf numFmtId="165" fontId="1" fillId="0" borderId="1" xfId="0" applyNumberFormat="1" applyFont="1" applyFill="1" applyBorder="1" applyAlignment="1">
      <alignment horizontal="right" vertical="center"/>
    </xf>
    <xf numFmtId="165" fontId="3" fillId="0" borderId="1" xfId="0" applyNumberFormat="1" applyFont="1" applyFill="1" applyBorder="1" applyAlignment="1">
      <alignment horizontal="right" vertical="center"/>
    </xf>
    <xf numFmtId="164" fontId="0" fillId="0" borderId="0" xfId="0" applyNumberFormat="1" applyFill="1"/>
    <xf numFmtId="164" fontId="5" fillId="0" borderId="0" xfId="0" applyNumberFormat="1" applyFont="1" applyFill="1"/>
    <xf numFmtId="164" fontId="5" fillId="0" borderId="1" xfId="0" applyNumberFormat="1" applyFont="1" applyFill="1" applyBorder="1"/>
    <xf numFmtId="164" fontId="6" fillId="0" borderId="1" xfId="0" applyNumberFormat="1" applyFont="1" applyFill="1" applyBorder="1"/>
    <xf numFmtId="164" fontId="3" fillId="0" borderId="1" xfId="0" applyNumberFormat="1" applyFont="1" applyFill="1" applyBorder="1" applyAlignment="1">
      <alignment horizontal="right" vertical="center"/>
    </xf>
    <xf numFmtId="0" fontId="2" fillId="0" borderId="0" xfId="0" applyNumberFormat="1" applyFont="1" applyBorder="1" applyAlignment="1">
      <alignment horizontal="center" wrapText="1"/>
    </xf>
    <xf numFmtId="0" fontId="7" fillId="0" borderId="0" xfId="0" applyNumberFormat="1" applyFont="1" applyBorder="1" applyAlignment="1">
      <alignment horizontal="center" wrapText="1"/>
    </xf>
    <xf numFmtId="0" fontId="2" fillId="0" borderId="0" xfId="0" applyNumberFormat="1" applyFont="1" applyBorder="1" applyAlignment="1">
      <alignment horizontal="center" wrapText="1"/>
    </xf>
    <xf numFmtId="0" fontId="3" fillId="0" borderId="0" xfId="0" applyNumberFormat="1" applyFont="1" applyBorder="1" applyAlignment="1">
      <alignment horizontal="center" wrapText="1"/>
    </xf>
    <xf numFmtId="0" fontId="1" fillId="0" borderId="0" xfId="0" applyNumberFormat="1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57"/>
  <sheetViews>
    <sheetView tabSelected="1" workbookViewId="0">
      <selection activeCell="Q11" sqref="Q11"/>
    </sheetView>
  </sheetViews>
  <sheetFormatPr defaultRowHeight="14.4"/>
  <cols>
    <col min="1" max="3" width="0.5546875" style="1" customWidth="1"/>
    <col min="4" max="4" width="7.44140625" style="1" customWidth="1"/>
    <col min="5" max="9" width="9.109375" style="1" customWidth="1"/>
    <col min="10" max="10" width="1.33203125" style="1" customWidth="1"/>
    <col min="11" max="11" width="6.6640625" style="1" customWidth="1"/>
    <col min="12" max="12" width="12.21875" style="1" customWidth="1"/>
    <col min="13" max="13" width="10.6640625" style="1" customWidth="1"/>
    <col min="14" max="14" width="12.44140625" style="1" customWidth="1"/>
    <col min="15" max="15" width="7.44140625" style="1" customWidth="1"/>
    <col min="16" max="16" width="5.33203125" style="1" customWidth="1"/>
    <col min="17" max="17" width="9.109375" style="1" customWidth="1"/>
    <col min="18" max="16384" width="8.88671875" style="1"/>
  </cols>
  <sheetData>
    <row r="2" spans="2:17" customFormat="1" ht="36" customHeight="1">
      <c r="B2" s="20" t="s">
        <v>106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19"/>
      <c r="Q2" s="19"/>
    </row>
    <row r="3" spans="2:17" customFormat="1" ht="15" customHeight="1"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</row>
    <row r="4" spans="2:17" ht="15" customHeight="1">
      <c r="B4" s="23" t="s">
        <v>0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</row>
    <row r="5" spans="2:17">
      <c r="B5" s="2"/>
      <c r="C5" s="2"/>
      <c r="D5" s="24"/>
      <c r="E5" s="24"/>
      <c r="F5" s="24"/>
      <c r="G5" s="24"/>
      <c r="H5" s="24"/>
      <c r="I5" s="24"/>
      <c r="J5" s="24"/>
      <c r="K5" s="2"/>
      <c r="L5" s="3"/>
      <c r="M5" s="3"/>
      <c r="N5" s="6"/>
      <c r="O5" s="6"/>
    </row>
    <row r="6" spans="2:17" ht="39.75" customHeight="1">
      <c r="B6" s="25" t="s">
        <v>1</v>
      </c>
      <c r="C6" s="25"/>
      <c r="D6" s="25"/>
      <c r="E6" s="25"/>
      <c r="F6" s="25"/>
      <c r="G6" s="25"/>
      <c r="H6" s="25"/>
      <c r="I6" s="25"/>
      <c r="J6" s="25"/>
      <c r="K6" s="9" t="s">
        <v>2</v>
      </c>
      <c r="L6" s="9" t="s">
        <v>102</v>
      </c>
      <c r="M6" s="9" t="s">
        <v>3</v>
      </c>
      <c r="N6" s="7" t="s">
        <v>103</v>
      </c>
      <c r="O6" s="9" t="s">
        <v>4</v>
      </c>
    </row>
    <row r="7" spans="2:17">
      <c r="B7" s="26">
        <v>1</v>
      </c>
      <c r="C7" s="26"/>
      <c r="D7" s="26"/>
      <c r="E7" s="26"/>
      <c r="F7" s="26"/>
      <c r="G7" s="26"/>
      <c r="H7" s="26"/>
      <c r="I7" s="26"/>
      <c r="J7" s="26"/>
      <c r="K7" s="10">
        <v>2</v>
      </c>
      <c r="L7" s="10">
        <v>3</v>
      </c>
      <c r="M7" s="10">
        <v>4</v>
      </c>
      <c r="N7" s="8" t="s">
        <v>104</v>
      </c>
      <c r="O7" s="10" t="s">
        <v>105</v>
      </c>
    </row>
    <row r="8" spans="2:17" ht="15" customHeight="1">
      <c r="B8" s="27" t="s">
        <v>5</v>
      </c>
      <c r="C8" s="27"/>
      <c r="D8" s="27"/>
      <c r="E8" s="27"/>
      <c r="F8" s="27"/>
      <c r="G8" s="27"/>
      <c r="H8" s="27"/>
      <c r="I8" s="27"/>
      <c r="J8" s="27"/>
      <c r="K8" s="4" t="s">
        <v>6</v>
      </c>
      <c r="L8" s="5">
        <v>1270769694.8800001</v>
      </c>
      <c r="M8" s="5">
        <v>293474760.07999998</v>
      </c>
      <c r="N8" s="15">
        <f>L8-M8</f>
        <v>977294934.80000019</v>
      </c>
      <c r="O8" s="12">
        <v>23.094252346623129</v>
      </c>
      <c r="Q8" s="14"/>
    </row>
    <row r="9" spans="2:17" ht="23.25" customHeight="1">
      <c r="B9" s="11"/>
      <c r="C9" s="27" t="s">
        <v>7</v>
      </c>
      <c r="D9" s="27"/>
      <c r="E9" s="27"/>
      <c r="F9" s="27"/>
      <c r="G9" s="27"/>
      <c r="H9" s="27"/>
      <c r="I9" s="27"/>
      <c r="J9" s="27"/>
      <c r="K9" s="4" t="s">
        <v>8</v>
      </c>
      <c r="L9" s="5">
        <v>2481997.41</v>
      </c>
      <c r="M9" s="5">
        <v>355110.55</v>
      </c>
      <c r="N9" s="16">
        <f t="shared" ref="N9:N56" si="0">L9-M9</f>
        <v>2126886.8600000003</v>
      </c>
      <c r="O9" s="12">
        <v>14.307450465872968</v>
      </c>
    </row>
    <row r="10" spans="2:17" ht="34.5" customHeight="1">
      <c r="B10" s="11"/>
      <c r="C10" s="27" t="s">
        <v>9</v>
      </c>
      <c r="D10" s="27"/>
      <c r="E10" s="27"/>
      <c r="F10" s="27"/>
      <c r="G10" s="27"/>
      <c r="H10" s="27"/>
      <c r="I10" s="27"/>
      <c r="J10" s="27"/>
      <c r="K10" s="4" t="s">
        <v>10</v>
      </c>
      <c r="L10" s="5">
        <v>3520120</v>
      </c>
      <c r="M10" s="5">
        <v>478740.04</v>
      </c>
      <c r="N10" s="16">
        <f t="shared" si="0"/>
        <v>3041379.96</v>
      </c>
      <c r="O10" s="12">
        <v>13.600105678215515</v>
      </c>
    </row>
    <row r="11" spans="2:17" ht="34.5" customHeight="1">
      <c r="B11" s="11"/>
      <c r="C11" s="27" t="s">
        <v>11</v>
      </c>
      <c r="D11" s="27"/>
      <c r="E11" s="27"/>
      <c r="F11" s="27"/>
      <c r="G11" s="27"/>
      <c r="H11" s="27"/>
      <c r="I11" s="27"/>
      <c r="J11" s="27"/>
      <c r="K11" s="4" t="s">
        <v>12</v>
      </c>
      <c r="L11" s="5">
        <v>319748359.24000001</v>
      </c>
      <c r="M11" s="5">
        <v>55502349.729999997</v>
      </c>
      <c r="N11" s="16">
        <f t="shared" si="0"/>
        <v>264246009.51000002</v>
      </c>
      <c r="O11" s="12">
        <v>17.358134334738047</v>
      </c>
    </row>
    <row r="12" spans="2:17" ht="23.25" customHeight="1">
      <c r="B12" s="11"/>
      <c r="C12" s="27" t="s">
        <v>13</v>
      </c>
      <c r="D12" s="27"/>
      <c r="E12" s="27"/>
      <c r="F12" s="27"/>
      <c r="G12" s="27"/>
      <c r="H12" s="27"/>
      <c r="I12" s="27"/>
      <c r="J12" s="27"/>
      <c r="K12" s="4" t="s">
        <v>14</v>
      </c>
      <c r="L12" s="5">
        <v>54693870</v>
      </c>
      <c r="M12" s="5">
        <v>10550628.57</v>
      </c>
      <c r="N12" s="16">
        <f t="shared" si="0"/>
        <v>44143241.43</v>
      </c>
      <c r="O12" s="12">
        <v>19.290331018814356</v>
      </c>
    </row>
    <row r="13" spans="2:17" ht="15" customHeight="1">
      <c r="B13" s="11"/>
      <c r="C13" s="27" t="s">
        <v>15</v>
      </c>
      <c r="D13" s="27"/>
      <c r="E13" s="27"/>
      <c r="F13" s="27"/>
      <c r="G13" s="27"/>
      <c r="H13" s="27"/>
      <c r="I13" s="27"/>
      <c r="J13" s="27"/>
      <c r="K13" s="4" t="s">
        <v>16</v>
      </c>
      <c r="L13" s="5">
        <v>56408231.020000003</v>
      </c>
      <c r="M13" s="5">
        <v>0</v>
      </c>
      <c r="N13" s="16">
        <f t="shared" si="0"/>
        <v>56408231.020000003</v>
      </c>
      <c r="O13" s="12">
        <v>0</v>
      </c>
    </row>
    <row r="14" spans="2:17" ht="15" customHeight="1">
      <c r="B14" s="11"/>
      <c r="C14" s="27" t="s">
        <v>17</v>
      </c>
      <c r="D14" s="27"/>
      <c r="E14" s="27"/>
      <c r="F14" s="27"/>
      <c r="G14" s="27"/>
      <c r="H14" s="27"/>
      <c r="I14" s="27"/>
      <c r="J14" s="27"/>
      <c r="K14" s="4" t="s">
        <v>18</v>
      </c>
      <c r="L14" s="5">
        <v>833917117.21000004</v>
      </c>
      <c r="M14" s="5">
        <v>226587931.19</v>
      </c>
      <c r="N14" s="16">
        <f t="shared" si="0"/>
        <v>607329186.01999998</v>
      </c>
      <c r="O14" s="12">
        <v>27.171516990571593</v>
      </c>
    </row>
    <row r="15" spans="2:17" ht="15" customHeight="1">
      <c r="B15" s="27" t="s">
        <v>19</v>
      </c>
      <c r="C15" s="27"/>
      <c r="D15" s="27"/>
      <c r="E15" s="27"/>
      <c r="F15" s="27"/>
      <c r="G15" s="27"/>
      <c r="H15" s="27"/>
      <c r="I15" s="27"/>
      <c r="J15" s="27"/>
      <c r="K15" s="4" t="s">
        <v>20</v>
      </c>
      <c r="L15" s="5">
        <v>207000</v>
      </c>
      <c r="M15" s="5">
        <v>3328.8</v>
      </c>
      <c r="N15" s="16">
        <f t="shared" si="0"/>
        <v>203671.2</v>
      </c>
      <c r="O15" s="12">
        <v>1.6081159420289857</v>
      </c>
    </row>
    <row r="16" spans="2:17" ht="15" customHeight="1">
      <c r="B16" s="11"/>
      <c r="C16" s="27" t="s">
        <v>21</v>
      </c>
      <c r="D16" s="27"/>
      <c r="E16" s="27"/>
      <c r="F16" s="27"/>
      <c r="G16" s="27"/>
      <c r="H16" s="27"/>
      <c r="I16" s="27"/>
      <c r="J16" s="27"/>
      <c r="K16" s="4" t="s">
        <v>22</v>
      </c>
      <c r="L16" s="5">
        <v>207000</v>
      </c>
      <c r="M16" s="5">
        <v>3328.8</v>
      </c>
      <c r="N16" s="16">
        <f t="shared" si="0"/>
        <v>203671.2</v>
      </c>
      <c r="O16" s="12">
        <v>1.6081159420289857</v>
      </c>
    </row>
    <row r="17" spans="2:15" ht="15" customHeight="1">
      <c r="B17" s="27" t="s">
        <v>23</v>
      </c>
      <c r="C17" s="27"/>
      <c r="D17" s="27"/>
      <c r="E17" s="27"/>
      <c r="F17" s="27"/>
      <c r="G17" s="27"/>
      <c r="H17" s="27"/>
      <c r="I17" s="27"/>
      <c r="J17" s="27"/>
      <c r="K17" s="4" t="s">
        <v>24</v>
      </c>
      <c r="L17" s="5">
        <v>183215120</v>
      </c>
      <c r="M17" s="5">
        <v>17595552.98</v>
      </c>
      <c r="N17" s="16">
        <f t="shared" si="0"/>
        <v>165619567.02000001</v>
      </c>
      <c r="O17" s="12">
        <v>9.6037668615996328</v>
      </c>
    </row>
    <row r="18" spans="2:15" ht="15" customHeight="1">
      <c r="B18" s="11"/>
      <c r="C18" s="27" t="s">
        <v>25</v>
      </c>
      <c r="D18" s="27"/>
      <c r="E18" s="27"/>
      <c r="F18" s="27"/>
      <c r="G18" s="27"/>
      <c r="H18" s="27"/>
      <c r="I18" s="27"/>
      <c r="J18" s="27"/>
      <c r="K18" s="4" t="s">
        <v>26</v>
      </c>
      <c r="L18" s="5">
        <v>2350000</v>
      </c>
      <c r="M18" s="5">
        <v>0</v>
      </c>
      <c r="N18" s="16">
        <f t="shared" si="0"/>
        <v>2350000</v>
      </c>
      <c r="O18" s="12">
        <v>0</v>
      </c>
    </row>
    <row r="19" spans="2:15" ht="23.25" customHeight="1">
      <c r="B19" s="11"/>
      <c r="C19" s="27" t="s">
        <v>27</v>
      </c>
      <c r="D19" s="27"/>
      <c r="E19" s="27"/>
      <c r="F19" s="27"/>
      <c r="G19" s="27"/>
      <c r="H19" s="27"/>
      <c r="I19" s="27"/>
      <c r="J19" s="27"/>
      <c r="K19" s="4" t="s">
        <v>28</v>
      </c>
      <c r="L19" s="5">
        <v>118346240</v>
      </c>
      <c r="M19" s="5">
        <v>14958529.810000001</v>
      </c>
      <c r="N19" s="16">
        <f t="shared" si="0"/>
        <v>103387710.19</v>
      </c>
      <c r="O19" s="12">
        <v>12.639632496985117</v>
      </c>
    </row>
    <row r="20" spans="2:15" ht="23.25" customHeight="1">
      <c r="B20" s="11"/>
      <c r="C20" s="27" t="s">
        <v>29</v>
      </c>
      <c r="D20" s="27"/>
      <c r="E20" s="27"/>
      <c r="F20" s="27"/>
      <c r="G20" s="27"/>
      <c r="H20" s="27"/>
      <c r="I20" s="27"/>
      <c r="J20" s="27"/>
      <c r="K20" s="4" t="s">
        <v>30</v>
      </c>
      <c r="L20" s="5">
        <v>62518880</v>
      </c>
      <c r="M20" s="5">
        <v>2637023.17</v>
      </c>
      <c r="N20" s="16">
        <f t="shared" si="0"/>
        <v>59881856.829999998</v>
      </c>
      <c r="O20" s="12">
        <v>4.2179629097642186</v>
      </c>
    </row>
    <row r="21" spans="2:15" ht="15" customHeight="1">
      <c r="B21" s="27" t="s">
        <v>31</v>
      </c>
      <c r="C21" s="27"/>
      <c r="D21" s="27"/>
      <c r="E21" s="27"/>
      <c r="F21" s="27"/>
      <c r="G21" s="27"/>
      <c r="H21" s="27"/>
      <c r="I21" s="27"/>
      <c r="J21" s="27"/>
      <c r="K21" s="4" t="s">
        <v>32</v>
      </c>
      <c r="L21" s="5">
        <v>1132842482.4300001</v>
      </c>
      <c r="M21" s="5">
        <v>193359175.91</v>
      </c>
      <c r="N21" s="16">
        <f t="shared" si="0"/>
        <v>939483306.5200001</v>
      </c>
      <c r="O21" s="12">
        <v>17.068496186269034</v>
      </c>
    </row>
    <row r="22" spans="2:15" ht="15" customHeight="1">
      <c r="B22" s="11"/>
      <c r="C22" s="27" t="s">
        <v>33</v>
      </c>
      <c r="D22" s="27"/>
      <c r="E22" s="27"/>
      <c r="F22" s="27"/>
      <c r="G22" s="27"/>
      <c r="H22" s="27"/>
      <c r="I22" s="27"/>
      <c r="J22" s="27"/>
      <c r="K22" s="4" t="s">
        <v>34</v>
      </c>
      <c r="L22" s="5">
        <v>12833870</v>
      </c>
      <c r="M22" s="5">
        <v>2981400.42</v>
      </c>
      <c r="N22" s="16">
        <f t="shared" si="0"/>
        <v>9852469.5800000001</v>
      </c>
      <c r="O22" s="12">
        <v>23.230720117937924</v>
      </c>
    </row>
    <row r="23" spans="2:15" ht="15" customHeight="1">
      <c r="B23" s="11"/>
      <c r="C23" s="27" t="s">
        <v>35</v>
      </c>
      <c r="D23" s="27"/>
      <c r="E23" s="27"/>
      <c r="F23" s="27"/>
      <c r="G23" s="27"/>
      <c r="H23" s="27"/>
      <c r="I23" s="27"/>
      <c r="J23" s="27"/>
      <c r="K23" s="4" t="s">
        <v>36</v>
      </c>
      <c r="L23" s="5">
        <v>10396000</v>
      </c>
      <c r="M23" s="5">
        <v>939415.97</v>
      </c>
      <c r="N23" s="16">
        <f t="shared" si="0"/>
        <v>9456584.0299999993</v>
      </c>
      <c r="O23" s="12">
        <v>9.036321373605233</v>
      </c>
    </row>
    <row r="24" spans="2:15" ht="15" customHeight="1">
      <c r="B24" s="11"/>
      <c r="C24" s="27" t="s">
        <v>37</v>
      </c>
      <c r="D24" s="27"/>
      <c r="E24" s="27"/>
      <c r="F24" s="27"/>
      <c r="G24" s="27"/>
      <c r="H24" s="27"/>
      <c r="I24" s="27"/>
      <c r="J24" s="27"/>
      <c r="K24" s="4" t="s">
        <v>38</v>
      </c>
      <c r="L24" s="5">
        <v>47158038.479999997</v>
      </c>
      <c r="M24" s="5">
        <v>14148404.029999999</v>
      </c>
      <c r="N24" s="16">
        <f t="shared" si="0"/>
        <v>33009634.449999996</v>
      </c>
      <c r="O24" s="12">
        <v>30.00210459559386</v>
      </c>
    </row>
    <row r="25" spans="2:15" ht="15" customHeight="1">
      <c r="B25" s="11"/>
      <c r="C25" s="27" t="s">
        <v>39</v>
      </c>
      <c r="D25" s="27"/>
      <c r="E25" s="27"/>
      <c r="F25" s="27"/>
      <c r="G25" s="27"/>
      <c r="H25" s="27"/>
      <c r="I25" s="27"/>
      <c r="J25" s="27"/>
      <c r="K25" s="4" t="s">
        <v>40</v>
      </c>
      <c r="L25" s="5">
        <v>1004629238.51</v>
      </c>
      <c r="M25" s="5">
        <v>167902031.30000001</v>
      </c>
      <c r="N25" s="16">
        <f t="shared" si="0"/>
        <v>836727207.21000004</v>
      </c>
      <c r="O25" s="12">
        <v>16.71283542862253</v>
      </c>
    </row>
    <row r="26" spans="2:15" ht="15" customHeight="1">
      <c r="B26" s="11"/>
      <c r="C26" s="27" t="s">
        <v>41</v>
      </c>
      <c r="D26" s="27"/>
      <c r="E26" s="27"/>
      <c r="F26" s="27"/>
      <c r="G26" s="27"/>
      <c r="H26" s="27"/>
      <c r="I26" s="27"/>
      <c r="J26" s="27"/>
      <c r="K26" s="4" t="s">
        <v>42</v>
      </c>
      <c r="L26" s="5">
        <v>293000</v>
      </c>
      <c r="M26" s="5">
        <v>0</v>
      </c>
      <c r="N26" s="16">
        <f t="shared" si="0"/>
        <v>293000</v>
      </c>
      <c r="O26" s="12">
        <v>0</v>
      </c>
    </row>
    <row r="27" spans="2:15" ht="15" customHeight="1">
      <c r="B27" s="11"/>
      <c r="C27" s="27" t="s">
        <v>43</v>
      </c>
      <c r="D27" s="27"/>
      <c r="E27" s="27"/>
      <c r="F27" s="27"/>
      <c r="G27" s="27"/>
      <c r="H27" s="27"/>
      <c r="I27" s="27"/>
      <c r="J27" s="27"/>
      <c r="K27" s="4" t="s">
        <v>44</v>
      </c>
      <c r="L27" s="5">
        <v>57532335.439999998</v>
      </c>
      <c r="M27" s="5">
        <v>7387924.1900000004</v>
      </c>
      <c r="N27" s="16">
        <f t="shared" si="0"/>
        <v>50144411.25</v>
      </c>
      <c r="O27" s="12">
        <v>12.841342409443479</v>
      </c>
    </row>
    <row r="28" spans="2:15" ht="15" customHeight="1">
      <c r="B28" s="27" t="s">
        <v>45</v>
      </c>
      <c r="C28" s="27"/>
      <c r="D28" s="27"/>
      <c r="E28" s="27"/>
      <c r="F28" s="27"/>
      <c r="G28" s="27"/>
      <c r="H28" s="27"/>
      <c r="I28" s="27"/>
      <c r="J28" s="27"/>
      <c r="K28" s="4" t="s">
        <v>46</v>
      </c>
      <c r="L28" s="5">
        <v>2529364771.2199998</v>
      </c>
      <c r="M28" s="5">
        <v>253720697.99000001</v>
      </c>
      <c r="N28" s="16">
        <f t="shared" si="0"/>
        <v>2275644073.2299995</v>
      </c>
      <c r="O28" s="12">
        <v>10.031004656857847</v>
      </c>
    </row>
    <row r="29" spans="2:15" ht="15" customHeight="1">
      <c r="B29" s="11"/>
      <c r="C29" s="27" t="s">
        <v>47</v>
      </c>
      <c r="D29" s="27"/>
      <c r="E29" s="27"/>
      <c r="F29" s="27"/>
      <c r="G29" s="27"/>
      <c r="H29" s="27"/>
      <c r="I29" s="27"/>
      <c r="J29" s="27"/>
      <c r="K29" s="4" t="s">
        <v>48</v>
      </c>
      <c r="L29" s="5">
        <v>78528930.25</v>
      </c>
      <c r="M29" s="5">
        <v>13088259.439999999</v>
      </c>
      <c r="N29" s="16">
        <f t="shared" si="0"/>
        <v>65440670.810000002</v>
      </c>
      <c r="O29" s="12">
        <v>16.666799609179701</v>
      </c>
    </row>
    <row r="30" spans="2:15" ht="15" customHeight="1">
      <c r="B30" s="11"/>
      <c r="C30" s="27" t="s">
        <v>49</v>
      </c>
      <c r="D30" s="27"/>
      <c r="E30" s="27"/>
      <c r="F30" s="27"/>
      <c r="G30" s="27"/>
      <c r="H30" s="27"/>
      <c r="I30" s="27"/>
      <c r="J30" s="27"/>
      <c r="K30" s="4" t="s">
        <v>50</v>
      </c>
      <c r="L30" s="5">
        <v>88501240</v>
      </c>
      <c r="M30" s="5">
        <v>2699572.14</v>
      </c>
      <c r="N30" s="16">
        <f t="shared" si="0"/>
        <v>85801667.859999999</v>
      </c>
      <c r="O30" s="12">
        <v>3.0503212610354389</v>
      </c>
    </row>
    <row r="31" spans="2:15" ht="15" customHeight="1">
      <c r="B31" s="11"/>
      <c r="C31" s="27" t="s">
        <v>51</v>
      </c>
      <c r="D31" s="27"/>
      <c r="E31" s="27"/>
      <c r="F31" s="27"/>
      <c r="G31" s="27"/>
      <c r="H31" s="27"/>
      <c r="I31" s="27"/>
      <c r="J31" s="27"/>
      <c r="K31" s="4" t="s">
        <v>52</v>
      </c>
      <c r="L31" s="5">
        <v>2361626600.9699998</v>
      </c>
      <c r="M31" s="5">
        <v>237795107.30000001</v>
      </c>
      <c r="N31" s="16">
        <f t="shared" si="0"/>
        <v>2123831493.6699998</v>
      </c>
      <c r="O31" s="12">
        <v>10.069123848889978</v>
      </c>
    </row>
    <row r="32" spans="2:15" ht="15" customHeight="1">
      <c r="B32" s="11"/>
      <c r="C32" s="27" t="s">
        <v>53</v>
      </c>
      <c r="D32" s="27"/>
      <c r="E32" s="27"/>
      <c r="F32" s="27"/>
      <c r="G32" s="27"/>
      <c r="H32" s="27"/>
      <c r="I32" s="27"/>
      <c r="J32" s="27"/>
      <c r="K32" s="4" t="s">
        <v>54</v>
      </c>
      <c r="L32" s="5">
        <v>708000</v>
      </c>
      <c r="M32" s="5">
        <v>137759.10999999999</v>
      </c>
      <c r="N32" s="16">
        <f t="shared" si="0"/>
        <v>570240.89</v>
      </c>
      <c r="O32" s="12">
        <v>19.457501412429377</v>
      </c>
    </row>
    <row r="33" spans="2:15" ht="15" customHeight="1">
      <c r="B33" s="27" t="s">
        <v>55</v>
      </c>
      <c r="C33" s="27"/>
      <c r="D33" s="27"/>
      <c r="E33" s="27"/>
      <c r="F33" s="27"/>
      <c r="G33" s="27"/>
      <c r="H33" s="27"/>
      <c r="I33" s="27"/>
      <c r="J33" s="27"/>
      <c r="K33" s="4" t="s">
        <v>56</v>
      </c>
      <c r="L33" s="5">
        <v>748767456.77999997</v>
      </c>
      <c r="M33" s="5">
        <v>5736789.7199999997</v>
      </c>
      <c r="N33" s="16">
        <f t="shared" si="0"/>
        <v>743030667.05999994</v>
      </c>
      <c r="O33" s="12">
        <v>0.76616440365484018</v>
      </c>
    </row>
    <row r="34" spans="2:15" ht="15" customHeight="1">
      <c r="B34" s="11"/>
      <c r="C34" s="27" t="s">
        <v>57</v>
      </c>
      <c r="D34" s="27"/>
      <c r="E34" s="27"/>
      <c r="F34" s="27"/>
      <c r="G34" s="27"/>
      <c r="H34" s="27"/>
      <c r="I34" s="27"/>
      <c r="J34" s="27"/>
      <c r="K34" s="4" t="s">
        <v>58</v>
      </c>
      <c r="L34" s="5">
        <v>18864850</v>
      </c>
      <c r="M34" s="5">
        <v>0</v>
      </c>
      <c r="N34" s="16">
        <f t="shared" si="0"/>
        <v>18864850</v>
      </c>
      <c r="O34" s="12">
        <v>0</v>
      </c>
    </row>
    <row r="35" spans="2:15" ht="15" customHeight="1">
      <c r="B35" s="11"/>
      <c r="C35" s="27" t="s">
        <v>59</v>
      </c>
      <c r="D35" s="27"/>
      <c r="E35" s="27"/>
      <c r="F35" s="27"/>
      <c r="G35" s="27"/>
      <c r="H35" s="27"/>
      <c r="I35" s="27"/>
      <c r="J35" s="27"/>
      <c r="K35" s="4" t="s">
        <v>60</v>
      </c>
      <c r="L35" s="5">
        <v>729902606.77999997</v>
      </c>
      <c r="M35" s="5">
        <v>5736789.7199999997</v>
      </c>
      <c r="N35" s="16">
        <f t="shared" si="0"/>
        <v>724165817.05999994</v>
      </c>
      <c r="O35" s="12">
        <v>0.78596646548614491</v>
      </c>
    </row>
    <row r="36" spans="2:15" ht="15" customHeight="1">
      <c r="B36" s="27" t="s">
        <v>61</v>
      </c>
      <c r="C36" s="27"/>
      <c r="D36" s="27"/>
      <c r="E36" s="27"/>
      <c r="F36" s="27"/>
      <c r="G36" s="27"/>
      <c r="H36" s="27"/>
      <c r="I36" s="27"/>
      <c r="J36" s="27"/>
      <c r="K36" s="4" t="s">
        <v>62</v>
      </c>
      <c r="L36" s="5">
        <v>7997924913.9799995</v>
      </c>
      <c r="M36" s="5">
        <v>1752572713.0599999</v>
      </c>
      <c r="N36" s="16">
        <f t="shared" si="0"/>
        <v>6245352200.9200001</v>
      </c>
      <c r="O36" s="12">
        <v>21.912842792467139</v>
      </c>
    </row>
    <row r="37" spans="2:15" ht="15" customHeight="1">
      <c r="B37" s="11"/>
      <c r="C37" s="27" t="s">
        <v>63</v>
      </c>
      <c r="D37" s="27"/>
      <c r="E37" s="27"/>
      <c r="F37" s="27"/>
      <c r="G37" s="27"/>
      <c r="H37" s="27"/>
      <c r="I37" s="27"/>
      <c r="J37" s="27"/>
      <c r="K37" s="4" t="s">
        <v>64</v>
      </c>
      <c r="L37" s="5">
        <v>2488877491.5999999</v>
      </c>
      <c r="M37" s="5">
        <v>613736340.11000001</v>
      </c>
      <c r="N37" s="16">
        <f t="shared" si="0"/>
        <v>1875141151.4899998</v>
      </c>
      <c r="O37" s="12">
        <v>24.659162300328948</v>
      </c>
    </row>
    <row r="38" spans="2:15" ht="15" customHeight="1">
      <c r="B38" s="11"/>
      <c r="C38" s="27" t="s">
        <v>65</v>
      </c>
      <c r="D38" s="27"/>
      <c r="E38" s="27"/>
      <c r="F38" s="27"/>
      <c r="G38" s="27"/>
      <c r="H38" s="27"/>
      <c r="I38" s="27"/>
      <c r="J38" s="27"/>
      <c r="K38" s="4" t="s">
        <v>66</v>
      </c>
      <c r="L38" s="5">
        <v>4635209447.7200003</v>
      </c>
      <c r="M38" s="5">
        <v>955024339.54999995</v>
      </c>
      <c r="N38" s="16">
        <f t="shared" si="0"/>
        <v>3680185108.1700001</v>
      </c>
      <c r="O38" s="12">
        <v>20.603693324360218</v>
      </c>
    </row>
    <row r="39" spans="2:15" ht="15" customHeight="1">
      <c r="B39" s="11"/>
      <c r="C39" s="27" t="s">
        <v>67</v>
      </c>
      <c r="D39" s="27"/>
      <c r="E39" s="27"/>
      <c r="F39" s="27"/>
      <c r="G39" s="27"/>
      <c r="H39" s="27"/>
      <c r="I39" s="27"/>
      <c r="J39" s="27"/>
      <c r="K39" s="4" t="s">
        <v>68</v>
      </c>
      <c r="L39" s="5">
        <v>561681330</v>
      </c>
      <c r="M39" s="5">
        <v>142010487.63999999</v>
      </c>
      <c r="N39" s="16">
        <f t="shared" si="0"/>
        <v>419670842.36000001</v>
      </c>
      <c r="O39" s="12">
        <v>25.283106283771261</v>
      </c>
    </row>
    <row r="40" spans="2:15" ht="15" customHeight="1">
      <c r="B40" s="11"/>
      <c r="C40" s="27" t="s">
        <v>69</v>
      </c>
      <c r="D40" s="27"/>
      <c r="E40" s="27"/>
      <c r="F40" s="27"/>
      <c r="G40" s="27"/>
      <c r="H40" s="27"/>
      <c r="I40" s="27"/>
      <c r="J40" s="27"/>
      <c r="K40" s="4" t="s">
        <v>70</v>
      </c>
      <c r="L40" s="5">
        <v>63539671.159999996</v>
      </c>
      <c r="M40" s="5">
        <v>7526343.04</v>
      </c>
      <c r="N40" s="16">
        <f t="shared" si="0"/>
        <v>56013328.119999997</v>
      </c>
      <c r="O40" s="12">
        <v>11.845108579564139</v>
      </c>
    </row>
    <row r="41" spans="2:15" ht="15" customHeight="1">
      <c r="B41" s="11"/>
      <c r="C41" s="27" t="s">
        <v>71</v>
      </c>
      <c r="D41" s="27"/>
      <c r="E41" s="27"/>
      <c r="F41" s="27"/>
      <c r="G41" s="27"/>
      <c r="H41" s="27"/>
      <c r="I41" s="27"/>
      <c r="J41" s="27"/>
      <c r="K41" s="4" t="s">
        <v>72</v>
      </c>
      <c r="L41" s="5">
        <v>248616973.5</v>
      </c>
      <c r="M41" s="5">
        <v>34275202.719999999</v>
      </c>
      <c r="N41" s="16">
        <f t="shared" si="0"/>
        <v>214341770.78</v>
      </c>
      <c r="O41" s="12">
        <v>13.786348629973972</v>
      </c>
    </row>
    <row r="42" spans="2:15" ht="15" customHeight="1">
      <c r="B42" s="27" t="s">
        <v>73</v>
      </c>
      <c r="C42" s="27"/>
      <c r="D42" s="27"/>
      <c r="E42" s="27"/>
      <c r="F42" s="27"/>
      <c r="G42" s="27"/>
      <c r="H42" s="27"/>
      <c r="I42" s="27"/>
      <c r="J42" s="27"/>
      <c r="K42" s="4" t="s">
        <v>74</v>
      </c>
      <c r="L42" s="5">
        <v>824311873.13999999</v>
      </c>
      <c r="M42" s="5">
        <v>180878923.53</v>
      </c>
      <c r="N42" s="16">
        <f t="shared" si="0"/>
        <v>643432949.61000001</v>
      </c>
      <c r="O42" s="12">
        <v>21.943020527047508</v>
      </c>
    </row>
    <row r="43" spans="2:15" ht="15" customHeight="1">
      <c r="B43" s="11"/>
      <c r="C43" s="27" t="s">
        <v>75</v>
      </c>
      <c r="D43" s="27"/>
      <c r="E43" s="27"/>
      <c r="F43" s="27"/>
      <c r="G43" s="27"/>
      <c r="H43" s="27"/>
      <c r="I43" s="27"/>
      <c r="J43" s="27"/>
      <c r="K43" s="4" t="s">
        <v>76</v>
      </c>
      <c r="L43" s="5">
        <v>793674543.13999999</v>
      </c>
      <c r="M43" s="5">
        <v>173595631.5</v>
      </c>
      <c r="N43" s="16">
        <f t="shared" si="0"/>
        <v>620078911.63999999</v>
      </c>
      <c r="O43" s="12">
        <v>21.872395051655154</v>
      </c>
    </row>
    <row r="44" spans="2:15" ht="15" customHeight="1">
      <c r="B44" s="11"/>
      <c r="C44" s="27" t="s">
        <v>77</v>
      </c>
      <c r="D44" s="27"/>
      <c r="E44" s="27"/>
      <c r="F44" s="27"/>
      <c r="G44" s="27"/>
      <c r="H44" s="27"/>
      <c r="I44" s="27"/>
      <c r="J44" s="27"/>
      <c r="K44" s="4" t="s">
        <v>78</v>
      </c>
      <c r="L44" s="5">
        <v>30637330</v>
      </c>
      <c r="M44" s="5">
        <v>7283292.0300000003</v>
      </c>
      <c r="N44" s="16">
        <f t="shared" si="0"/>
        <v>23354037.969999999</v>
      </c>
      <c r="O44" s="12">
        <v>23.772606914505932</v>
      </c>
    </row>
    <row r="45" spans="2:15" ht="15" customHeight="1">
      <c r="B45" s="27" t="s">
        <v>79</v>
      </c>
      <c r="C45" s="27"/>
      <c r="D45" s="27"/>
      <c r="E45" s="27"/>
      <c r="F45" s="27"/>
      <c r="G45" s="27"/>
      <c r="H45" s="27"/>
      <c r="I45" s="27"/>
      <c r="J45" s="27"/>
      <c r="K45" s="4" t="s">
        <v>80</v>
      </c>
      <c r="L45" s="5">
        <v>6000000</v>
      </c>
      <c r="M45" s="5">
        <v>0</v>
      </c>
      <c r="N45" s="16">
        <f t="shared" si="0"/>
        <v>6000000</v>
      </c>
      <c r="O45" s="12">
        <v>0</v>
      </c>
    </row>
    <row r="46" spans="2:15" ht="15" customHeight="1">
      <c r="B46" s="11"/>
      <c r="C46" s="27" t="s">
        <v>81</v>
      </c>
      <c r="D46" s="27"/>
      <c r="E46" s="27"/>
      <c r="F46" s="27"/>
      <c r="G46" s="27"/>
      <c r="H46" s="27"/>
      <c r="I46" s="27"/>
      <c r="J46" s="27"/>
      <c r="K46" s="4" t="s">
        <v>82</v>
      </c>
      <c r="L46" s="5">
        <v>6000000</v>
      </c>
      <c r="M46" s="5">
        <v>0</v>
      </c>
      <c r="N46" s="16">
        <f t="shared" si="0"/>
        <v>6000000</v>
      </c>
      <c r="O46" s="12">
        <v>0</v>
      </c>
    </row>
    <row r="47" spans="2:15" ht="15" customHeight="1">
      <c r="B47" s="27" t="s">
        <v>83</v>
      </c>
      <c r="C47" s="27"/>
      <c r="D47" s="27"/>
      <c r="E47" s="27"/>
      <c r="F47" s="27"/>
      <c r="G47" s="27"/>
      <c r="H47" s="27"/>
      <c r="I47" s="27"/>
      <c r="J47" s="27"/>
      <c r="K47" s="4" t="s">
        <v>84</v>
      </c>
      <c r="L47" s="5">
        <v>321731622.93000001</v>
      </c>
      <c r="M47" s="5">
        <v>54693321.530000001</v>
      </c>
      <c r="N47" s="16">
        <f t="shared" si="0"/>
        <v>267038301.40000001</v>
      </c>
      <c r="O47" s="12">
        <v>16.999672283348961</v>
      </c>
    </row>
    <row r="48" spans="2:15" ht="15" customHeight="1">
      <c r="B48" s="11"/>
      <c r="C48" s="27" t="s">
        <v>85</v>
      </c>
      <c r="D48" s="27"/>
      <c r="E48" s="27"/>
      <c r="F48" s="27"/>
      <c r="G48" s="27"/>
      <c r="H48" s="27"/>
      <c r="I48" s="27"/>
      <c r="J48" s="27"/>
      <c r="K48" s="4" t="s">
        <v>86</v>
      </c>
      <c r="L48" s="5">
        <v>18873431.93</v>
      </c>
      <c r="M48" s="5">
        <v>3354200.1</v>
      </c>
      <c r="N48" s="16">
        <f t="shared" si="0"/>
        <v>15519231.83</v>
      </c>
      <c r="O48" s="12">
        <v>17.7720729989143</v>
      </c>
    </row>
    <row r="49" spans="1:17" ht="15" customHeight="1">
      <c r="B49" s="11"/>
      <c r="C49" s="27" t="s">
        <v>87</v>
      </c>
      <c r="D49" s="27"/>
      <c r="E49" s="27"/>
      <c r="F49" s="27"/>
      <c r="G49" s="27"/>
      <c r="H49" s="27"/>
      <c r="I49" s="27"/>
      <c r="J49" s="27"/>
      <c r="K49" s="4" t="s">
        <v>88</v>
      </c>
      <c r="L49" s="5">
        <v>84015000</v>
      </c>
      <c r="M49" s="5">
        <v>20327434.510000002</v>
      </c>
      <c r="N49" s="16">
        <f t="shared" si="0"/>
        <v>63687565.489999995</v>
      </c>
      <c r="O49" s="12">
        <v>24.195006260786766</v>
      </c>
    </row>
    <row r="50" spans="1:17" ht="15" customHeight="1">
      <c r="B50" s="11"/>
      <c r="C50" s="27" t="s">
        <v>89</v>
      </c>
      <c r="D50" s="27"/>
      <c r="E50" s="27"/>
      <c r="F50" s="27"/>
      <c r="G50" s="27"/>
      <c r="H50" s="27"/>
      <c r="I50" s="27"/>
      <c r="J50" s="27"/>
      <c r="K50" s="4" t="s">
        <v>90</v>
      </c>
      <c r="L50" s="5">
        <v>218843191</v>
      </c>
      <c r="M50" s="5">
        <v>31011686.920000002</v>
      </c>
      <c r="N50" s="16">
        <f t="shared" si="0"/>
        <v>187831504.07999998</v>
      </c>
      <c r="O50" s="12">
        <v>14.170734203925953</v>
      </c>
    </row>
    <row r="51" spans="1:17" ht="15" customHeight="1">
      <c r="B51" s="27" t="s">
        <v>91</v>
      </c>
      <c r="C51" s="27"/>
      <c r="D51" s="27"/>
      <c r="E51" s="27"/>
      <c r="F51" s="27"/>
      <c r="G51" s="27"/>
      <c r="H51" s="27"/>
      <c r="I51" s="27"/>
      <c r="J51" s="27"/>
      <c r="K51" s="4" t="s">
        <v>92</v>
      </c>
      <c r="L51" s="5">
        <v>499609435.14999998</v>
      </c>
      <c r="M51" s="5">
        <v>107657279.33</v>
      </c>
      <c r="N51" s="16">
        <f t="shared" si="0"/>
        <v>391952155.81999999</v>
      </c>
      <c r="O51" s="12">
        <v>21.548287873642252</v>
      </c>
    </row>
    <row r="52" spans="1:17" ht="15" customHeight="1">
      <c r="B52" s="11"/>
      <c r="C52" s="27" t="s">
        <v>93</v>
      </c>
      <c r="D52" s="27"/>
      <c r="E52" s="27"/>
      <c r="F52" s="27"/>
      <c r="G52" s="27"/>
      <c r="H52" s="27"/>
      <c r="I52" s="27"/>
      <c r="J52" s="27"/>
      <c r="K52" s="4" t="s">
        <v>94</v>
      </c>
      <c r="L52" s="5">
        <v>490008500.17000002</v>
      </c>
      <c r="M52" s="5">
        <v>105822078.97</v>
      </c>
      <c r="N52" s="16">
        <f t="shared" si="0"/>
        <v>384186421.20000005</v>
      </c>
      <c r="O52" s="12">
        <v>21.595968015511332</v>
      </c>
    </row>
    <row r="53" spans="1:17" ht="15" customHeight="1">
      <c r="B53" s="11"/>
      <c r="C53" s="27" t="s">
        <v>95</v>
      </c>
      <c r="D53" s="27"/>
      <c r="E53" s="27"/>
      <c r="F53" s="27"/>
      <c r="G53" s="27"/>
      <c r="H53" s="27"/>
      <c r="I53" s="27"/>
      <c r="J53" s="27"/>
      <c r="K53" s="4" t="s">
        <v>96</v>
      </c>
      <c r="L53" s="5">
        <v>9600934.9800000004</v>
      </c>
      <c r="M53" s="5">
        <v>1835200.36</v>
      </c>
      <c r="N53" s="16">
        <f t="shared" si="0"/>
        <v>7765734.6200000001</v>
      </c>
      <c r="O53" s="12">
        <v>19.114808753761604</v>
      </c>
    </row>
    <row r="54" spans="1:17" ht="15" customHeight="1">
      <c r="B54" s="27" t="s">
        <v>97</v>
      </c>
      <c r="C54" s="27"/>
      <c r="D54" s="27"/>
      <c r="E54" s="27"/>
      <c r="F54" s="27"/>
      <c r="G54" s="27"/>
      <c r="H54" s="27"/>
      <c r="I54" s="27"/>
      <c r="J54" s="27"/>
      <c r="K54" s="4" t="s">
        <v>98</v>
      </c>
      <c r="L54" s="5">
        <v>17254761.98</v>
      </c>
      <c r="M54" s="5">
        <v>0</v>
      </c>
      <c r="N54" s="16">
        <f t="shared" si="0"/>
        <v>17254761.98</v>
      </c>
      <c r="O54" s="12">
        <v>0</v>
      </c>
    </row>
    <row r="55" spans="1:17" ht="15" customHeight="1">
      <c r="B55" s="11"/>
      <c r="C55" s="27" t="s">
        <v>99</v>
      </c>
      <c r="D55" s="27"/>
      <c r="E55" s="27"/>
      <c r="F55" s="27"/>
      <c r="G55" s="27"/>
      <c r="H55" s="27"/>
      <c r="I55" s="27"/>
      <c r="J55" s="27"/>
      <c r="K55" s="4" t="s">
        <v>100</v>
      </c>
      <c r="L55" s="5">
        <v>17254761.98</v>
      </c>
      <c r="M55" s="5">
        <v>0</v>
      </c>
      <c r="N55" s="16">
        <f t="shared" si="0"/>
        <v>17254761.98</v>
      </c>
      <c r="O55" s="12">
        <v>0</v>
      </c>
    </row>
    <row r="56" spans="1:17">
      <c r="B56" s="28" t="s">
        <v>101</v>
      </c>
      <c r="C56" s="28"/>
      <c r="D56" s="28"/>
      <c r="E56" s="28"/>
      <c r="F56" s="28"/>
      <c r="G56" s="28"/>
      <c r="H56" s="28"/>
      <c r="I56" s="28"/>
      <c r="J56" s="28"/>
      <c r="K56" s="28"/>
      <c r="L56" s="18">
        <v>15531999132.49</v>
      </c>
      <c r="M56" s="18">
        <v>2859692542.9299998</v>
      </c>
      <c r="N56" s="17">
        <f t="shared" si="0"/>
        <v>12672306589.559999</v>
      </c>
      <c r="O56" s="13">
        <v>18.411619254781343</v>
      </c>
    </row>
    <row r="57" spans="1:17">
      <c r="A57" s="29"/>
      <c r="B57" s="29"/>
      <c r="C57" s="29"/>
      <c r="D57" s="29"/>
      <c r="E57" s="6"/>
      <c r="F57" s="6"/>
      <c r="G57" s="6"/>
      <c r="H57" s="6"/>
      <c r="I57" s="6"/>
      <c r="J57" s="29"/>
      <c r="K57" s="29"/>
      <c r="L57" s="29"/>
      <c r="M57" s="6"/>
      <c r="N57" s="6"/>
      <c r="O57" s="6"/>
      <c r="P57" s="6"/>
      <c r="Q57" s="6"/>
    </row>
  </sheetData>
  <mergeCells count="57">
    <mergeCell ref="A57:D57"/>
    <mergeCell ref="J57:L57"/>
    <mergeCell ref="C52:J52"/>
    <mergeCell ref="C53:J53"/>
    <mergeCell ref="B54:J54"/>
    <mergeCell ref="C55:J55"/>
    <mergeCell ref="B56:K56"/>
    <mergeCell ref="B47:J47"/>
    <mergeCell ref="C48:J48"/>
    <mergeCell ref="C49:J49"/>
    <mergeCell ref="C50:J50"/>
    <mergeCell ref="B51:J51"/>
    <mergeCell ref="B42:J42"/>
    <mergeCell ref="C43:J43"/>
    <mergeCell ref="C44:J44"/>
    <mergeCell ref="B45:J45"/>
    <mergeCell ref="C46:J46"/>
    <mergeCell ref="C37:J37"/>
    <mergeCell ref="C38:J38"/>
    <mergeCell ref="C39:J39"/>
    <mergeCell ref="C40:J40"/>
    <mergeCell ref="C41:J41"/>
    <mergeCell ref="C32:J32"/>
    <mergeCell ref="B33:J33"/>
    <mergeCell ref="C34:J34"/>
    <mergeCell ref="C35:J35"/>
    <mergeCell ref="B36:J36"/>
    <mergeCell ref="C27:J27"/>
    <mergeCell ref="B28:J28"/>
    <mergeCell ref="C29:J29"/>
    <mergeCell ref="C30:J30"/>
    <mergeCell ref="C31:J31"/>
    <mergeCell ref="C22:J22"/>
    <mergeCell ref="C23:J23"/>
    <mergeCell ref="C24:J24"/>
    <mergeCell ref="C25:J25"/>
    <mergeCell ref="C26:J26"/>
    <mergeCell ref="B17:J17"/>
    <mergeCell ref="C18:J18"/>
    <mergeCell ref="C19:J19"/>
    <mergeCell ref="C20:J20"/>
    <mergeCell ref="B21:J21"/>
    <mergeCell ref="C12:J12"/>
    <mergeCell ref="C13:J13"/>
    <mergeCell ref="C14:J14"/>
    <mergeCell ref="B15:J15"/>
    <mergeCell ref="C16:J16"/>
    <mergeCell ref="B7:J7"/>
    <mergeCell ref="B8:J8"/>
    <mergeCell ref="C9:J9"/>
    <mergeCell ref="C10:J10"/>
    <mergeCell ref="C11:J11"/>
    <mergeCell ref="B2:O2"/>
    <mergeCell ref="B3:Q3"/>
    <mergeCell ref="B4:O4"/>
    <mergeCell ref="D5:J5"/>
    <mergeCell ref="B6:J6"/>
  </mergeCells>
  <pageMargins left="0.23622047244094491" right="0.23622047244094491" top="0.39370078740157483" bottom="0.23622047244094491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Результат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Константинова</cp:lastModifiedBy>
  <dcterms:created xsi:type="dcterms:W3CDTF">2021-04-12T14:52:46Z</dcterms:created>
  <dcterms:modified xsi:type="dcterms:W3CDTF">2022-09-23T09:41:40Z</dcterms:modified>
</cp:coreProperties>
</file>