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75" windowWidth="15255" windowHeight="11325"/>
  </bookViews>
  <sheets>
    <sheet name="Бюджет_10" sheetId="2" r:id="rId1"/>
  </sheets>
  <definedNames>
    <definedName name="_xlnm.Print_Titles" localSheetId="0">Бюджет_10!$3:$3</definedName>
  </definedNames>
  <calcPr calcId="145621"/>
</workbook>
</file>

<file path=xl/calcChain.xml><?xml version="1.0" encoding="utf-8"?>
<calcChain xmlns="http://schemas.openxmlformats.org/spreadsheetml/2006/main">
  <c r="E24" i="2" l="1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H16" i="2"/>
  <c r="J5" i="2"/>
  <c r="I5" i="2"/>
  <c r="H23" i="2"/>
  <c r="H22" i="2"/>
  <c r="H11" i="2"/>
  <c r="H24" i="2" l="1"/>
  <c r="H13" i="2"/>
  <c r="H20" i="2"/>
  <c r="H19" i="2"/>
  <c r="H12" i="2"/>
  <c r="H8" i="2"/>
  <c r="H7" i="2"/>
  <c r="H6" i="2"/>
  <c r="H5" i="2"/>
  <c r="H18" i="2"/>
  <c r="H17" i="2"/>
  <c r="H15" i="2"/>
  <c r="H14" i="2"/>
  <c r="H10" i="2"/>
  <c r="H9" i="2"/>
  <c r="H21" i="2" l="1"/>
</calcChain>
</file>

<file path=xl/sharedStrings.xml><?xml version="1.0" encoding="utf-8"?>
<sst xmlns="http://schemas.openxmlformats.org/spreadsheetml/2006/main" count="33" uniqueCount="32">
  <si>
    <t>(тыс.рублей)</t>
  </si>
  <si>
    <t>Наименование программы</t>
  </si>
  <si>
    <t>% выполнения</t>
  </si>
  <si>
    <t>8=5-2</t>
  </si>
  <si>
    <t>9=6-3</t>
  </si>
  <si>
    <t>Итого по муниципальным программам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</si>
  <si>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</si>
  <si>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</si>
  <si>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</si>
  <si>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</si>
  <si>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</si>
  <si>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</si>
  <si>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</si>
  <si>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</si>
  <si>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</si>
  <si>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</si>
  <si>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</si>
  <si>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</si>
  <si>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</si>
  <si>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</si>
  <si>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</si>
  <si>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</si>
  <si>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</si>
  <si>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</si>
  <si>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</si>
  <si>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План на 01.10.2022 года</t>
  </si>
  <si>
    <t>Факт на 01.10.2022 года</t>
  </si>
  <si>
    <t>План на 01.10.2023 года</t>
  </si>
  <si>
    <t>Факт на 01.10.2023 года</t>
  </si>
  <si>
    <t>Отклонение плана 2023 года от плана 2022 года</t>
  </si>
  <si>
    <t>Отклонение факта 2023 года от факта 2022 года</t>
  </si>
  <si>
    <t>Сведения об исполнении бюджета Раменского городского округа по расходам в разрезе муниципальных программ за 9 месяцев 2023 года в сравнении с соответствующим периодом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</si>
</sst>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;[Red]\-#,##0.0;0.0"/>
    <numFmt numFmtId="165" formatCode="0.0"/>
    <numFmt numFmtId="166" formatCode="[&gt;=50]#,##0,;[Red][&lt;=-50]\-#,##0,;#,##0,"/>
    <numFmt numFmtId="167" formatCode="#,##0_ ;[Red]\-#,##0\ 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3" fillId="0" borderId="1" xfId="1" applyNumberFormat="1" applyFont="1" applyFill="1" applyBorder="1" applyAlignment="1" applyProtection="1">
      <alignment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Fill="1"/>
    <xf numFmtId="0" fontId="3" fillId="0" borderId="0" xfId="1" applyFont="1" applyFill="1" applyAlignment="1" applyProtection="1">
      <alignment horizontal="right"/>
      <protection hidden="1"/>
    </xf>
    <xf numFmtId="165" fontId="3" fillId="0" borderId="1" xfId="1" applyNumberFormat="1" applyFont="1" applyFill="1" applyBorder="1"/>
    <xf numFmtId="165" fontId="2" fillId="0" borderId="1" xfId="1" applyNumberFormat="1" applyFont="1" applyFill="1" applyBorder="1"/>
    <xf numFmtId="166" fontId="7" fillId="0" borderId="1" xfId="0" applyNumberFormat="1" applyFont="1" applyBorder="1" applyAlignment="1">
      <alignment horizontal="right" vertical="center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166" fontId="5" fillId="0" borderId="1" xfId="0" applyNumberFormat="1" applyFont="1" applyBorder="1" applyAlignment="1">
      <alignment horizontal="right" vertical="center"/>
    </xf>
    <xf numFmtId="166" fontId="3" fillId="0" borderId="1" xfId="1" applyNumberFormat="1" applyFont="1" applyFill="1" applyBorder="1" applyAlignment="1" applyProtection="1">
      <alignment horizontal="right" vertical="center"/>
      <protection hidden="1"/>
    </xf>
    <xf numFmtId="167" fontId="2" fillId="0" borderId="1" xfId="1" applyNumberFormat="1" applyFont="1" applyFill="1" applyBorder="1" applyAlignment="1" applyProtection="1">
      <alignment horizontal="right" vertical="center"/>
      <protection hidden="1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0" fillId="0" borderId="0" xfId="0" applyFill="1" applyAlignment="1">
      <alignment wrapText="1"/>
    </xf>
  </cellXfs>
  <cellStyles count="32">
    <cellStyle name="Обычный" xfId="0" builtinId="0"/>
    <cellStyle name="Обычный 2" xfId="1"/>
    <cellStyle name="Обычный 2 10" xfId="10"/>
    <cellStyle name="Обычный 2 11" xfId="11"/>
    <cellStyle name="Обычный 2 12" xfId="12"/>
    <cellStyle name="Обычный 2 13" xfId="13"/>
    <cellStyle name="Обычный 2 14" xfId="14"/>
    <cellStyle name="Обычный 2 15" xfId="15"/>
    <cellStyle name="Обычный 2 16" xfId="16"/>
    <cellStyle name="Обычный 2 17" xfId="17"/>
    <cellStyle name="Обычный 2 18" xfId="18"/>
    <cellStyle name="Обычный 2 19" xfId="19"/>
    <cellStyle name="Обычный 2 2" xfId="3"/>
    <cellStyle name="Обычный 2 20" xfId="20"/>
    <cellStyle name="Обычный 2 21" xfId="21"/>
    <cellStyle name="Обычный 2 22" xfId="22"/>
    <cellStyle name="Обычный 2 23" xfId="23"/>
    <cellStyle name="Обычный 2 24" xfId="24"/>
    <cellStyle name="Обычный 2 25" xfId="25"/>
    <cellStyle name="Обычный 2 26" xfId="26"/>
    <cellStyle name="Обычный 2 27" xfId="27"/>
    <cellStyle name="Обычный 2 28" xfId="28"/>
    <cellStyle name="Обычный 2 29" xfId="29"/>
    <cellStyle name="Обычный 2 3" xfId="4"/>
    <cellStyle name="Обычный 2 30" xfId="30"/>
    <cellStyle name="Обычный 2 31" xfId="31"/>
    <cellStyle name="Обычный 2 4" xfId="5"/>
    <cellStyle name="Обычный 2 5" xfId="6"/>
    <cellStyle name="Обычный 2 6" xfId="7"/>
    <cellStyle name="Обычный 2 7" xfId="2"/>
    <cellStyle name="Обычный 2 8" xfId="8"/>
    <cellStyle name="Обычный 2 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tabSelected="1" workbookViewId="0">
      <selection activeCell="M3" sqref="M3"/>
    </sheetView>
  </sheetViews>
  <sheetFormatPr defaultColWidth="8.85546875" defaultRowHeight="15.75" x14ac:dyDescent="0.25"/>
  <cols>
    <col min="1" max="1" width="0.5703125" style="9" customWidth="1"/>
    <col min="2" max="2" width="56.28515625" style="9" customWidth="1"/>
    <col min="3" max="3" width="16.42578125" style="9" customWidth="1"/>
    <col min="4" max="4" width="16.5703125" style="9" customWidth="1"/>
    <col min="5" max="5" width="13.85546875" style="9" customWidth="1"/>
    <col min="6" max="6" width="16.42578125" style="9" customWidth="1"/>
    <col min="7" max="7" width="16.5703125" style="9" customWidth="1"/>
    <col min="8" max="8" width="13.85546875" style="9" customWidth="1"/>
    <col min="9" max="9" width="15" style="9" customWidth="1"/>
    <col min="10" max="10" width="14.7109375" style="9" customWidth="1"/>
    <col min="11" max="235" width="9.140625" style="9" customWidth="1"/>
    <col min="236" max="16384" width="8.85546875" style="9"/>
  </cols>
  <sheetData>
    <row r="1" spans="1:10" ht="38.450000000000003" customHeight="1" x14ac:dyDescent="0.25">
      <c r="A1" s="1"/>
      <c r="B1" s="21" t="s">
        <v>31</v>
      </c>
      <c r="C1" s="21"/>
      <c r="D1" s="21"/>
      <c r="E1" s="21"/>
      <c r="F1" s="22"/>
      <c r="G1" s="22"/>
      <c r="H1" s="22"/>
      <c r="I1" s="22"/>
      <c r="J1" s="22"/>
    </row>
    <row r="2" spans="1:10" ht="24.6" customHeight="1" x14ac:dyDescent="0.25">
      <c r="A2" s="1"/>
      <c r="B2" s="5"/>
      <c r="J2" s="10" t="s">
        <v>0</v>
      </c>
    </row>
    <row r="3" spans="1:10" ht="84.6" customHeight="1" x14ac:dyDescent="0.25">
      <c r="A3" s="3"/>
      <c r="B3" s="6" t="s">
        <v>1</v>
      </c>
      <c r="C3" s="6" t="s">
        <v>25</v>
      </c>
      <c r="D3" s="6" t="s">
        <v>26</v>
      </c>
      <c r="E3" s="6" t="s">
        <v>2</v>
      </c>
      <c r="F3" s="6" t="s">
        <v>27</v>
      </c>
      <c r="G3" s="6" t="s">
        <v>28</v>
      </c>
      <c r="H3" s="6" t="s">
        <v>2</v>
      </c>
      <c r="I3" s="6" t="s">
        <v>29</v>
      </c>
      <c r="J3" s="6" t="s">
        <v>30</v>
      </c>
    </row>
    <row r="4" spans="1:10" ht="21" customHeight="1" x14ac:dyDescent="0.25">
      <c r="A4" s="3"/>
      <c r="B4" s="14">
        <v>1</v>
      </c>
      <c r="C4" s="15">
        <v>2</v>
      </c>
      <c r="D4" s="15">
        <v>3</v>
      </c>
      <c r="E4" s="6">
        <v>4</v>
      </c>
      <c r="F4" s="8">
        <v>5</v>
      </c>
      <c r="G4" s="8">
        <v>6</v>
      </c>
      <c r="H4" s="6">
        <v>7</v>
      </c>
      <c r="I4" s="6" t="s">
        <v>3</v>
      </c>
      <c r="J4" s="6" t="s">
        <v>4</v>
      </c>
    </row>
    <row r="5" spans="1:10" ht="31.5" x14ac:dyDescent="0.25">
      <c r="A5" s="4"/>
      <c r="B5" s="16" t="s">
        <v>6</v>
      </c>
      <c r="C5" s="13">
        <v>6000000</v>
      </c>
      <c r="D5" s="13">
        <v>1931176</v>
      </c>
      <c r="E5" s="7">
        <f t="shared" ref="E5:E24" si="0">D5/C5*100</f>
        <v>32.186266666666668</v>
      </c>
      <c r="F5" s="13">
        <v>7600000</v>
      </c>
      <c r="G5" s="13">
        <v>3062129.03</v>
      </c>
      <c r="H5" s="7">
        <f t="shared" ref="H5:H7" si="1">G5/F5*100</f>
        <v>40.29117144736842</v>
      </c>
      <c r="I5" s="19">
        <f>F5-C5</f>
        <v>1600000</v>
      </c>
      <c r="J5" s="19">
        <f>G5-D5</f>
        <v>1130953.0299999998</v>
      </c>
    </row>
    <row r="6" spans="1:10" x14ac:dyDescent="0.25">
      <c r="A6" s="4"/>
      <c r="B6" s="16" t="s">
        <v>7</v>
      </c>
      <c r="C6" s="13">
        <v>949757262.97000003</v>
      </c>
      <c r="D6" s="13">
        <v>738658285.29999995</v>
      </c>
      <c r="E6" s="7">
        <f t="shared" si="0"/>
        <v>77.773375798162434</v>
      </c>
      <c r="F6" s="13">
        <v>936393322.63999999</v>
      </c>
      <c r="G6" s="13">
        <v>650727126.67999995</v>
      </c>
      <c r="H6" s="7">
        <f t="shared" si="1"/>
        <v>69.492926844606998</v>
      </c>
      <c r="I6" s="19">
        <f t="shared" ref="I6:I23" si="2">F6-C6</f>
        <v>-13363940.330000043</v>
      </c>
      <c r="J6" s="19">
        <f t="shared" ref="J6:J23" si="3">G6-D6</f>
        <v>-87931158.620000005</v>
      </c>
    </row>
    <row r="7" spans="1:10" x14ac:dyDescent="0.25">
      <c r="A7" s="4"/>
      <c r="B7" s="16" t="s">
        <v>8</v>
      </c>
      <c r="C7" s="13">
        <v>7202730979.6899996</v>
      </c>
      <c r="D7" s="13">
        <v>5036299327</v>
      </c>
      <c r="E7" s="7">
        <f t="shared" si="0"/>
        <v>69.922080127678996</v>
      </c>
      <c r="F7" s="13">
        <v>7544497809.9200001</v>
      </c>
      <c r="G7" s="13">
        <v>5188618198.3599997</v>
      </c>
      <c r="H7" s="7">
        <f t="shared" si="1"/>
        <v>68.773539725038617</v>
      </c>
      <c r="I7" s="19">
        <f t="shared" si="2"/>
        <v>341766830.2300005</v>
      </c>
      <c r="J7" s="19">
        <f t="shared" si="3"/>
        <v>152318871.35999966</v>
      </c>
    </row>
    <row r="8" spans="1:10" ht="31.5" x14ac:dyDescent="0.25">
      <c r="A8" s="4"/>
      <c r="B8" s="16" t="s">
        <v>9</v>
      </c>
      <c r="C8" s="13">
        <v>140940923.28999999</v>
      </c>
      <c r="D8" s="13">
        <v>93425944.75</v>
      </c>
      <c r="E8" s="7">
        <f t="shared" si="0"/>
        <v>66.287308589405797</v>
      </c>
      <c r="F8" s="13">
        <v>63773803</v>
      </c>
      <c r="G8" s="13">
        <v>39520180.140000001</v>
      </c>
      <c r="H8" s="7">
        <f t="shared" ref="H8:H24" si="4">G8/F8*100</f>
        <v>61.96930131326809</v>
      </c>
      <c r="I8" s="19">
        <f t="shared" si="2"/>
        <v>-77167120.289999992</v>
      </c>
      <c r="J8" s="19">
        <f t="shared" si="3"/>
        <v>-53905764.609999999</v>
      </c>
    </row>
    <row r="9" spans="1:10" x14ac:dyDescent="0.25">
      <c r="A9" s="4"/>
      <c r="B9" s="16" t="s">
        <v>10</v>
      </c>
      <c r="C9" s="13">
        <v>471658928.44</v>
      </c>
      <c r="D9" s="13">
        <v>342178510.44999999</v>
      </c>
      <c r="E9" s="7">
        <f t="shared" si="0"/>
        <v>72.547870890888632</v>
      </c>
      <c r="F9" s="13">
        <v>531820056.63</v>
      </c>
      <c r="G9" s="13">
        <v>372890083.88999999</v>
      </c>
      <c r="H9" s="7">
        <f t="shared" si="4"/>
        <v>70.115836971795247</v>
      </c>
      <c r="I9" s="19">
        <f t="shared" si="2"/>
        <v>60161128.189999998</v>
      </c>
      <c r="J9" s="19">
        <f t="shared" si="3"/>
        <v>30711573.439999998</v>
      </c>
    </row>
    <row r="10" spans="1:10" ht="31.5" x14ac:dyDescent="0.25">
      <c r="A10" s="4"/>
      <c r="B10" s="16" t="s">
        <v>11</v>
      </c>
      <c r="C10" s="13">
        <v>11332660</v>
      </c>
      <c r="D10" s="13">
        <v>8463179.5800000001</v>
      </c>
      <c r="E10" s="7">
        <f t="shared" si="0"/>
        <v>74.67955078507606</v>
      </c>
      <c r="F10" s="13">
        <v>14610947</v>
      </c>
      <c r="G10" s="13">
        <v>7891884.0099999998</v>
      </c>
      <c r="H10" s="7">
        <f t="shared" si="4"/>
        <v>54.013501041376713</v>
      </c>
      <c r="I10" s="19">
        <f t="shared" si="2"/>
        <v>3278287</v>
      </c>
      <c r="J10" s="19">
        <f t="shared" si="3"/>
        <v>-571295.5700000003</v>
      </c>
    </row>
    <row r="11" spans="1:10" ht="36.6" customHeight="1" x14ac:dyDescent="0.25">
      <c r="A11" s="4"/>
      <c r="B11" s="16" t="s">
        <v>12</v>
      </c>
      <c r="C11" s="13">
        <v>742294188.44000006</v>
      </c>
      <c r="D11" s="13">
        <v>271526387.81999999</v>
      </c>
      <c r="E11" s="7">
        <f t="shared" si="0"/>
        <v>36.579349811513119</v>
      </c>
      <c r="F11" s="13">
        <v>896266780</v>
      </c>
      <c r="G11" s="13">
        <v>496136841.38999999</v>
      </c>
      <c r="H11" s="7">
        <f t="shared" si="4"/>
        <v>55.355933351674601</v>
      </c>
      <c r="I11" s="19">
        <f t="shared" si="2"/>
        <v>153972591.55999994</v>
      </c>
      <c r="J11" s="19">
        <f t="shared" si="3"/>
        <v>224610453.56999999</v>
      </c>
    </row>
    <row r="12" spans="1:10" ht="47.25" x14ac:dyDescent="0.25">
      <c r="A12" s="4"/>
      <c r="B12" s="16" t="s">
        <v>13</v>
      </c>
      <c r="C12" s="13">
        <v>269360916.35000002</v>
      </c>
      <c r="D12" s="13">
        <v>145759593.12</v>
      </c>
      <c r="E12" s="7">
        <f t="shared" si="0"/>
        <v>54.113118968827713</v>
      </c>
      <c r="F12" s="13">
        <v>269625718.24000001</v>
      </c>
      <c r="G12" s="13">
        <v>169431891.94</v>
      </c>
      <c r="H12" s="7">
        <f t="shared" ref="H12" si="5">G12/F12*100</f>
        <v>62.83966271688697</v>
      </c>
      <c r="I12" s="19">
        <f t="shared" si="2"/>
        <v>264801.88999998569</v>
      </c>
      <c r="J12" s="19">
        <f t="shared" si="3"/>
        <v>23672298.819999993</v>
      </c>
    </row>
    <row r="13" spans="1:10" x14ac:dyDescent="0.25">
      <c r="A13" s="4"/>
      <c r="B13" s="16" t="s">
        <v>14</v>
      </c>
      <c r="C13" s="13">
        <v>183023301</v>
      </c>
      <c r="D13" s="13">
        <v>24599987.210000001</v>
      </c>
      <c r="E13" s="7">
        <f t="shared" si="0"/>
        <v>13.440904560015559</v>
      </c>
      <c r="F13" s="13">
        <v>200990491.80000001</v>
      </c>
      <c r="G13" s="13">
        <v>178108493.63</v>
      </c>
      <c r="H13" s="7">
        <f t="shared" ref="H13" si="6">G13/F13*100</f>
        <v>88.615382765086594</v>
      </c>
      <c r="I13" s="19">
        <f t="shared" si="2"/>
        <v>17967190.800000012</v>
      </c>
      <c r="J13" s="19">
        <f t="shared" si="3"/>
        <v>153508506.41999999</v>
      </c>
    </row>
    <row r="14" spans="1:10" ht="47.25" x14ac:dyDescent="0.25">
      <c r="A14" s="4"/>
      <c r="B14" s="16" t="s">
        <v>15</v>
      </c>
      <c r="C14" s="13">
        <v>143275702.59999999</v>
      </c>
      <c r="D14" s="13">
        <v>46893837.799999997</v>
      </c>
      <c r="E14" s="7">
        <f t="shared" si="0"/>
        <v>32.729790850106077</v>
      </c>
      <c r="F14" s="13">
        <v>198528298</v>
      </c>
      <c r="G14" s="13">
        <v>32727235.350000001</v>
      </c>
      <c r="H14" s="7">
        <f t="shared" si="4"/>
        <v>16.484922139412088</v>
      </c>
      <c r="I14" s="19">
        <f t="shared" si="2"/>
        <v>55252595.400000006</v>
      </c>
      <c r="J14" s="19">
        <f t="shared" si="3"/>
        <v>-14166602.449999996</v>
      </c>
    </row>
    <row r="15" spans="1:10" ht="31.5" x14ac:dyDescent="0.25">
      <c r="A15" s="4"/>
      <c r="B15" s="16" t="s">
        <v>16</v>
      </c>
      <c r="C15" s="13">
        <v>12404000</v>
      </c>
      <c r="D15" s="13">
        <v>2036101.1200000001</v>
      </c>
      <c r="E15" s="7">
        <f t="shared" si="0"/>
        <v>16.414875201547886</v>
      </c>
      <c r="F15" s="13">
        <v>567507010</v>
      </c>
      <c r="G15" s="13">
        <v>1442903.23</v>
      </c>
      <c r="H15" s="7">
        <f t="shared" si="4"/>
        <v>0.25425293513114489</v>
      </c>
      <c r="I15" s="19">
        <f t="shared" si="2"/>
        <v>555103010</v>
      </c>
      <c r="J15" s="19">
        <f t="shared" si="3"/>
        <v>-593197.89000000013</v>
      </c>
    </row>
    <row r="16" spans="1:10" ht="31.5" x14ac:dyDescent="0.25">
      <c r="A16" s="4"/>
      <c r="B16" s="16" t="s">
        <v>17</v>
      </c>
      <c r="C16" s="13">
        <v>1092847310.3399999</v>
      </c>
      <c r="D16" s="13">
        <v>725161883.79999995</v>
      </c>
      <c r="E16" s="7">
        <f t="shared" si="0"/>
        <v>66.355279181168697</v>
      </c>
      <c r="F16" s="13">
        <v>1152121486.8399999</v>
      </c>
      <c r="G16" s="13">
        <v>690568769.88999999</v>
      </c>
      <c r="H16" s="7">
        <f t="shared" si="4"/>
        <v>59.938884725088215</v>
      </c>
      <c r="I16" s="19">
        <f t="shared" si="2"/>
        <v>59274176.5</v>
      </c>
      <c r="J16" s="19">
        <f t="shared" si="3"/>
        <v>-34593113.909999967</v>
      </c>
    </row>
    <row r="17" spans="1:10" ht="63" x14ac:dyDescent="0.25">
      <c r="A17" s="4"/>
      <c r="B17" s="16" t="s">
        <v>18</v>
      </c>
      <c r="C17" s="13">
        <v>127458504.14</v>
      </c>
      <c r="D17" s="13">
        <v>67696553.659999996</v>
      </c>
      <c r="E17" s="7">
        <f t="shared" si="0"/>
        <v>53.112622117110618</v>
      </c>
      <c r="F17" s="13">
        <v>128048540.31</v>
      </c>
      <c r="G17" s="13">
        <v>81943542.290000007</v>
      </c>
      <c r="H17" s="7">
        <f t="shared" si="4"/>
        <v>63.994124487181359</v>
      </c>
      <c r="I17" s="19">
        <f t="shared" si="2"/>
        <v>590036.17000000179</v>
      </c>
      <c r="J17" s="19">
        <f t="shared" si="3"/>
        <v>14246988.63000001</v>
      </c>
    </row>
    <row r="18" spans="1:10" ht="47.25" x14ac:dyDescent="0.25">
      <c r="A18" s="4"/>
      <c r="B18" s="16" t="s">
        <v>19</v>
      </c>
      <c r="C18" s="13">
        <v>1372552033.5899999</v>
      </c>
      <c r="D18" s="13">
        <v>752538629.36000001</v>
      </c>
      <c r="E18" s="7">
        <f t="shared" si="0"/>
        <v>54.827694028596198</v>
      </c>
      <c r="F18" s="13">
        <v>1305230816.72</v>
      </c>
      <c r="G18" s="13">
        <v>760156593.40999997</v>
      </c>
      <c r="H18" s="7">
        <f t="shared" si="4"/>
        <v>58.239246551061918</v>
      </c>
      <c r="I18" s="19">
        <f t="shared" si="2"/>
        <v>-67321216.869999886</v>
      </c>
      <c r="J18" s="19">
        <f t="shared" si="3"/>
        <v>7617964.0499999523</v>
      </c>
    </row>
    <row r="19" spans="1:10" ht="31.5" x14ac:dyDescent="0.25">
      <c r="A19" s="4"/>
      <c r="B19" s="16" t="s">
        <v>20</v>
      </c>
      <c r="C19" s="13">
        <v>241126253.66999999</v>
      </c>
      <c r="D19" s="13">
        <v>143991379.90000001</v>
      </c>
      <c r="E19" s="7">
        <f t="shared" si="0"/>
        <v>59.716176778105378</v>
      </c>
      <c r="F19" s="13">
        <v>237841418.15000001</v>
      </c>
      <c r="G19" s="13">
        <v>155270935.65000001</v>
      </c>
      <c r="H19" s="7">
        <f t="shared" ref="H19:H20" si="7">G19/F19*100</f>
        <v>65.283387921978715</v>
      </c>
      <c r="I19" s="19">
        <f t="shared" si="2"/>
        <v>-3284835.5199999809</v>
      </c>
      <c r="J19" s="19">
        <f t="shared" si="3"/>
        <v>11279555.75</v>
      </c>
    </row>
    <row r="20" spans="1:10" ht="31.5" x14ac:dyDescent="0.25">
      <c r="A20" s="4"/>
      <c r="B20" s="16" t="s">
        <v>21</v>
      </c>
      <c r="C20" s="13">
        <v>8780000</v>
      </c>
      <c r="D20" s="13">
        <v>3125428.4</v>
      </c>
      <c r="E20" s="7">
        <f t="shared" si="0"/>
        <v>35.597134396355351</v>
      </c>
      <c r="F20" s="13">
        <v>12469000</v>
      </c>
      <c r="G20" s="13">
        <v>3780705.1</v>
      </c>
      <c r="H20" s="7">
        <f t="shared" si="7"/>
        <v>30.320836474456652</v>
      </c>
      <c r="I20" s="19">
        <f t="shared" si="2"/>
        <v>3689000</v>
      </c>
      <c r="J20" s="19">
        <f t="shared" si="3"/>
        <v>655276.70000000019</v>
      </c>
    </row>
    <row r="21" spans="1:10" ht="45.6" customHeight="1" x14ac:dyDescent="0.25">
      <c r="A21" s="2"/>
      <c r="B21" s="16" t="s">
        <v>22</v>
      </c>
      <c r="C21" s="13">
        <v>2778163037.9099998</v>
      </c>
      <c r="D21" s="13">
        <v>1187726866.0599999</v>
      </c>
      <c r="E21" s="7">
        <f t="shared" si="0"/>
        <v>42.752237714368327</v>
      </c>
      <c r="F21" s="13">
        <v>3296863781.3499999</v>
      </c>
      <c r="G21" s="13">
        <v>1814956520.3900001</v>
      </c>
      <c r="H21" s="7">
        <f t="shared" si="4"/>
        <v>55.05100121688411</v>
      </c>
      <c r="I21" s="19">
        <f t="shared" si="2"/>
        <v>518700743.44000006</v>
      </c>
      <c r="J21" s="19">
        <f t="shared" si="3"/>
        <v>627229654.33000016</v>
      </c>
    </row>
    <row r="22" spans="1:10" ht="45" customHeight="1" x14ac:dyDescent="0.25">
      <c r="A22" s="2"/>
      <c r="B22" s="16" t="s">
        <v>23</v>
      </c>
      <c r="C22" s="13">
        <v>1235494670</v>
      </c>
      <c r="D22" s="13">
        <v>514692151.27999997</v>
      </c>
      <c r="E22" s="11">
        <f t="shared" si="0"/>
        <v>41.65879171943331</v>
      </c>
      <c r="F22" s="13">
        <v>1926429437.3499999</v>
      </c>
      <c r="G22" s="13">
        <v>675745803.63999999</v>
      </c>
      <c r="H22" s="11">
        <f t="shared" si="4"/>
        <v>35.077630695342634</v>
      </c>
      <c r="I22" s="19">
        <f t="shared" si="2"/>
        <v>690934767.3499999</v>
      </c>
      <c r="J22" s="19">
        <f t="shared" si="3"/>
        <v>161053652.36000001</v>
      </c>
    </row>
    <row r="23" spans="1:10" ht="33.6" customHeight="1" x14ac:dyDescent="0.25">
      <c r="A23" s="2"/>
      <c r="B23" s="16" t="s">
        <v>24</v>
      </c>
      <c r="C23" s="13">
        <v>11552825.9</v>
      </c>
      <c r="D23" s="13">
        <v>0</v>
      </c>
      <c r="E23" s="11">
        <f t="shared" si="0"/>
        <v>0</v>
      </c>
      <c r="F23" s="13">
        <v>11552830</v>
      </c>
      <c r="G23" s="13">
        <v>0</v>
      </c>
      <c r="H23" s="11">
        <f t="shared" si="4"/>
        <v>0</v>
      </c>
      <c r="I23" s="19">
        <f t="shared" si="2"/>
        <v>4.099999999627471</v>
      </c>
      <c r="J23" s="19">
        <f t="shared" si="3"/>
        <v>0</v>
      </c>
    </row>
    <row r="24" spans="1:10" ht="18.600000000000001" customHeight="1" x14ac:dyDescent="0.25">
      <c r="B24" s="17" t="s">
        <v>5</v>
      </c>
      <c r="C24" s="18">
        <v>17000753498.33</v>
      </c>
      <c r="D24" s="18">
        <v>10106705222.610001</v>
      </c>
      <c r="E24" s="12">
        <f t="shared" si="0"/>
        <v>59.448572227123883</v>
      </c>
      <c r="F24" s="18">
        <v>19302171547.950001</v>
      </c>
      <c r="G24" s="18">
        <v>11322979838.02</v>
      </c>
      <c r="H24" s="12">
        <f t="shared" si="4"/>
        <v>58.6616889705478</v>
      </c>
      <c r="I24" s="20">
        <v>2748150</v>
      </c>
      <c r="J24" s="20">
        <v>1597774</v>
      </c>
    </row>
  </sheetData>
  <mergeCells count="1">
    <mergeCell ref="B1:J1"/>
  </mergeCells>
  <pageMargins left="0.19685039370078741" right="0.19685039370078741" top="0.31496062992125984" bottom="0.19685039370078741" header="0.35433070866141736" footer="0.19685039370078741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Бюджет_10</vt:lpstr>
      <vt:lpstr>Бюджет_10!Заголовки_для_печати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P04U09</cp:lastModifiedBy>
  <cp:lastPrinted>2023-10-10T08:58:21Z</cp:lastPrinted>
  <dcterms:created xsi:type="dcterms:W3CDTF">2017-11-22T12:49:52Z</dcterms:created>
  <dcterms:modified xsi:type="dcterms:W3CDTF">2023-10-19T14:36:28Z</dcterms:modified>
</cp:coreProperties>
</file>