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390" yWindow="855" windowWidth="23250" windowHeight="11670"/>
  </bookViews>
  <sheets>
    <sheet name="РИД БРГО 2022-2024" sheetId="1" r:id="rId1"/>
  </sheets>
  <definedNames>
    <definedName name="_xlnm._FilterDatabase" localSheetId="0" hidden="1">'РИД БРГО 2022-2024'!$A$7:$N$180</definedName>
    <definedName name="_xlnm.Print_Titles" localSheetId="0">'РИД БРГО 2022-2024'!$7:$7</definedName>
  </definedNames>
  <calcPr calcId="145621"/>
</workbook>
</file>

<file path=xl/calcChain.xml><?xml version="1.0" encoding="utf-8"?>
<calcChain xmlns="http://schemas.openxmlformats.org/spreadsheetml/2006/main">
  <c r="N155" i="1" l="1"/>
  <c r="M155" i="1"/>
  <c r="L155" i="1"/>
  <c r="N178" i="1"/>
  <c r="M178" i="1"/>
  <c r="L178" i="1"/>
  <c r="N111" i="1"/>
  <c r="M111" i="1"/>
  <c r="L111" i="1"/>
  <c r="N109" i="1" l="1"/>
  <c r="N108" i="1" s="1"/>
  <c r="N107" i="1" s="1"/>
  <c r="M109" i="1"/>
  <c r="M108" i="1" s="1"/>
  <c r="M107" i="1" s="1"/>
  <c r="L109" i="1"/>
  <c r="L108" i="1" s="1"/>
  <c r="L107" i="1" s="1"/>
  <c r="L25" i="1" l="1"/>
  <c r="M25" i="1"/>
  <c r="N25" i="1"/>
  <c r="N16" i="1"/>
  <c r="M16" i="1"/>
  <c r="L16" i="1"/>
  <c r="N11" i="1"/>
  <c r="M11" i="1"/>
  <c r="L11" i="1"/>
  <c r="N9" i="1"/>
  <c r="M9" i="1"/>
  <c r="L9" i="1"/>
  <c r="M48" i="1" l="1"/>
  <c r="N48" i="1"/>
  <c r="L48" i="1"/>
  <c r="L44" i="1"/>
  <c r="M44" i="1"/>
  <c r="N44" i="1"/>
  <c r="M105" i="1"/>
  <c r="N105" i="1"/>
  <c r="L105" i="1"/>
  <c r="M41" i="1"/>
  <c r="N41" i="1"/>
  <c r="L41" i="1"/>
  <c r="M37" i="1"/>
  <c r="N37" i="1"/>
  <c r="L37" i="1"/>
  <c r="M22" i="1"/>
  <c r="N22" i="1"/>
  <c r="L22" i="1"/>
  <c r="M19" i="1"/>
  <c r="N19" i="1"/>
  <c r="L19" i="1"/>
  <c r="N8" i="1" l="1"/>
  <c r="N180" i="1" s="1"/>
  <c r="L8" i="1"/>
  <c r="L180" i="1" s="1"/>
  <c r="M8" i="1"/>
  <c r="M180" i="1" s="1"/>
</calcChain>
</file>

<file path=xl/sharedStrings.xml><?xml version="1.0" encoding="utf-8"?>
<sst xmlns="http://schemas.openxmlformats.org/spreadsheetml/2006/main" count="1868" uniqueCount="363">
  <si>
    <t>Наименование источника дохода бюджета</t>
  </si>
  <si>
    <t>Код классификации доход бюджетов</t>
  </si>
  <si>
    <t>Наименование кода классификации доходов бюджетов</t>
  </si>
  <si>
    <t>Наименование главного администратора доходов бюджета</t>
  </si>
  <si>
    <t>Показатели прогноза доходов в соответствии с Законом о бюджете на 2022 год</t>
  </si>
  <si>
    <t>Показатели прогноза доходов в соответствии с Законом о бюджете на 2023 год</t>
  </si>
  <si>
    <t>Показатели прогноза доходов в соответствии с Законом о бюджете на 2024 год</t>
  </si>
  <si>
    <t>Показатели прогноза доходов с учетом изменений в Законе о бюджете на 2022 год</t>
  </si>
  <si>
    <t>Показатели прогноза доходов с учетом изменений в Законе о бюджете на 2023 год</t>
  </si>
  <si>
    <t>Показатели прогноза доходов с учетом изменений в Законе о бюджете на 2024 год</t>
  </si>
  <si>
    <t>Код главного администратора доходов  бюджета</t>
  </si>
  <si>
    <t>код вида доходов бюджета</t>
  </si>
  <si>
    <t>код подвида доходов бюджетов</t>
  </si>
  <si>
    <t>группа доходов</t>
  </si>
  <si>
    <t>подгруппа доходов</t>
  </si>
  <si>
    <t>статья доходов</t>
  </si>
  <si>
    <t>подстатья доходов</t>
  </si>
  <si>
    <t>элемент доходов</t>
  </si>
  <si>
    <t>группа подвида доходов бюджетов</t>
  </si>
  <si>
    <t>аналитическая группа подвида доходов бюджетов</t>
  </si>
  <si>
    <t>1</t>
  </si>
  <si>
    <t>00</t>
  </si>
  <si>
    <t>000</t>
  </si>
  <si>
    <t>0000</t>
  </si>
  <si>
    <t>НАЛОГОВЫЕ И НЕНАЛОГОВЫЕ ДОХОДЫ</t>
  </si>
  <si>
    <t>01</t>
  </si>
  <si>
    <t>НАЛОГИ НА ПРИБЫЛЬ, ДОХОДЫ</t>
  </si>
  <si>
    <t>110</t>
  </si>
  <si>
    <t>182</t>
  </si>
  <si>
    <t>010</t>
  </si>
  <si>
    <t>ФЕДЕРАЛЬНАЯ НАЛОГОВАЯ СЛУЖБА</t>
  </si>
  <si>
    <t>Налог на доходы физических лиц</t>
  </si>
  <si>
    <t>02</t>
  </si>
  <si>
    <t>03</t>
  </si>
  <si>
    <t>НАЛОГИ НА ТОВАРЫ (РАБОТЫ, УСЛУГИ), РЕАЛИЗУЕМЫЕ НА ТЕРРИТОРИИ РОССИЙСКОЙ ФЕДЕРАЦИИ</t>
  </si>
  <si>
    <t>090</t>
  </si>
  <si>
    <t>100</t>
  </si>
  <si>
    <t>120</t>
  </si>
  <si>
    <t>130</t>
  </si>
  <si>
    <t>140</t>
  </si>
  <si>
    <t>ФЕДЕРАЛЬНОЕ КАЗНАЧЕЙСТВО</t>
  </si>
  <si>
    <t>143</t>
  </si>
  <si>
    <t>210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</si>
  <si>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</si>
  <si>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231</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</si>
  <si>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</si>
  <si>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241</t>
  </si>
  <si>
    <t>242</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</si>
  <si>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</si>
  <si>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251</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</si>
  <si>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</si>
  <si>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261</t>
  </si>
  <si>
    <t>05</t>
  </si>
  <si>
    <t>НАЛОГИ НА СОВОКУПНЫЙ ДОХОД</t>
  </si>
  <si>
    <t>Налог, взимаемый в связи с применением упрощенной системы налогообложения</t>
  </si>
  <si>
    <t>06</t>
  </si>
  <si>
    <t>НАЛОГИ НА ИМУЩЕСТВО</t>
  </si>
  <si>
    <t>04</t>
  </si>
  <si>
    <t>012</t>
  </si>
  <si>
    <t>07</t>
  </si>
  <si>
    <t>030</t>
  </si>
  <si>
    <t>08</t>
  </si>
  <si>
    <t>ГОСУДАРСТВЕННАЯ ПОШЛИНА</t>
  </si>
  <si>
    <t>188</t>
  </si>
  <si>
    <t>МИНИСТЕРСТВО ВНУТРЕННИХ ДЕЛ РОССИЙСКОЙ ФЕДЕРАЦИИ</t>
  </si>
  <si>
    <t>014</t>
  </si>
  <si>
    <t>МИНИСТЕРСТВО ОБРАЗОВАНИЯ МОСКОВСКОЙ ОБЛАСТИ</t>
  </si>
  <si>
    <t>009</t>
  </si>
  <si>
    <t>МИНИСТЕРСТВО ЭКОЛОГИИ И ПРИРОДОПОЛЬЗОВАНИЯ МОСКОВСКОЙ ОБЛАСТИ</t>
  </si>
  <si>
    <t>141</t>
  </si>
  <si>
    <t>09</t>
  </si>
  <si>
    <t>11</t>
  </si>
  <si>
    <t>ДОХОДЫ ОТ ИСПОЛЬЗОВАНИЯ ИМУЩЕСТВА, НАХОДЯЩЕГОСЯ В ГОСУДАРСТВЕННОЙ И МУНИЦИПАЛЬНОЙ СОБСТВЕННОСТИ</t>
  </si>
  <si>
    <t>022</t>
  </si>
  <si>
    <t>040</t>
  </si>
  <si>
    <t>12</t>
  </si>
  <si>
    <t>ПЛАТЕЖИ ПРИ ПОЛЬЗОВАНИИ ПРИРОДНЫМИ РЕСУРСАМИ</t>
  </si>
  <si>
    <t>Плата за выбросы загрязняющих веществ в атмосферный воздух стационарными объектами (федеральные государственные органы, Банк России, органы управления государственными внебюджетными фондами Российской Федерации)</t>
  </si>
  <si>
    <t>048</t>
  </si>
  <si>
    <t>6000</t>
  </si>
  <si>
    <t>ФЕДЕРАЛЬНАЯ СЛУЖБА ПО НАДЗОРУ В СФЕРЕ ПРИРОДОПОЛЬЗОВАНИЯ</t>
  </si>
  <si>
    <t>Плата за сбросы загрязняющих веществ в водные объекты (федеральные государственные органы, Банк России, органы управления государственными внебюджетными фондами Российской Федерации)</t>
  </si>
  <si>
    <t>041</t>
  </si>
  <si>
    <t>Плата за размещение отходов производства (федеральные государственные органы, Банк России, органы управления государственными внебюджетными фондами Российской Федерации)</t>
  </si>
  <si>
    <t>856</t>
  </si>
  <si>
    <t>КОМИТЕТ ЛЕСНОГО ХОЗЯЙСТВА МОСКОВСКОЙ ОБЛАСТИ</t>
  </si>
  <si>
    <t>13</t>
  </si>
  <si>
    <t>ДОХОДЫ ОТ ОКАЗАНИЯ ПЛАТНЫХ УСЛУГ И КОМПЕНСАЦИИ ЗАТРАТ ГОСУДАРСТВА</t>
  </si>
  <si>
    <t>410</t>
  </si>
  <si>
    <t>Прочие доходы от компенсации затрат бюджетов субъектов Российской Федерации</t>
  </si>
  <si>
    <t>834</t>
  </si>
  <si>
    <t>КОМИТЕТ ПО АРХИТЕКТУРЕ И ГРАДОСТРОИТЕЛЬСТВУ МОСКОВСКОЙ ОБЛАСТИ</t>
  </si>
  <si>
    <t>УПРАВЛЕНИЕ ДЕЛАМИ ГУБЕРНАТОРА МОСКОВСКОЙ ОБЛАСТИ И ПРАВИТЕЛЬСТВА МОСКОВСКОЙ ОБЛАСТИ</t>
  </si>
  <si>
    <t>816</t>
  </si>
  <si>
    <t>ГЛАВНОЕ УПРАВЛЕНИЕ ГОСУДАРСТВЕННОГО АДМИНИСТРАТИВНО-ТЕХНИЧЕСКОГО НАДЗОРА МОСКОВСКОЙ ОБЛАСТИ</t>
  </si>
  <si>
    <t>838</t>
  </si>
  <si>
    <t>УПРАВЛЕНИЕ ПО ОБЕСПЕЧЕНИЮ ДЕЯТЕЛЬНОСТИ МИРОВЫХ СУДЕЙ МОСКОВСКОЙ ОБЛАСТИ</t>
  </si>
  <si>
    <t>14</t>
  </si>
  <si>
    <t>ДОХОДЫ ОТ ПРОДАЖИ МАТЕРИАЛЬНЫХ И НЕМАТЕРИАЛЬНЫХ АКТИВОВ</t>
  </si>
  <si>
    <t>430</t>
  </si>
  <si>
    <t>15</t>
  </si>
  <si>
    <t>16</t>
  </si>
  <si>
    <t>ШТРАФЫ, САНКЦИИ, ВОЗМЕЩЕНИЕ УЩЕРБА</t>
  </si>
  <si>
    <t>053</t>
  </si>
  <si>
    <t>0027</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</si>
  <si>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неисполнение родителями или иными законными представителями несовершеннолетних обязанностей по содержанию и воспитанию несовершеннолетних)</t>
  </si>
  <si>
    <t>0035</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</si>
  <si>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(штрафы за неуплату средств на содержание детей или нетрудоспособных родителей)</t>
  </si>
  <si>
    <t>0351</t>
  </si>
  <si>
    <t>9000</t>
  </si>
  <si>
    <t>063</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</si>
  <si>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незаконный оборот наркотических средств, психотропных веществ или их аналогов и незаконные приобретение, хранение, перевозка растений, содержащих наркотические средства или психотропные вещества, либо их частей, содержащих наркотические средства или психотропные вещества)</t>
  </si>
  <si>
    <t>0008</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</si>
  <si>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потребление наркотических средств или психотропных веществ без назначения врача либо новых потенциально опасных психоактивных веществ)</t>
  </si>
  <si>
    <t>0009</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</si>
  <si>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вовлечение несовершеннолетнего в процесс потребления табака)</t>
  </si>
  <si>
    <t>0023</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</si>
  <si>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(штрафы за побои)</t>
  </si>
  <si>
    <t>0101</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</si>
  <si>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(иные штрафы)</t>
  </si>
  <si>
    <t>0002</t>
  </si>
  <si>
    <t>0029</t>
  </si>
  <si>
    <t>073</t>
  </si>
  <si>
    <t>0012</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</si>
  <si>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(штрафы за мелкое хищение)</t>
  </si>
  <si>
    <t>0028</t>
  </si>
  <si>
    <t>0037</t>
  </si>
  <si>
    <t>083</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</si>
  <si>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незаконную рубку, повреждение лесных насаждений или самовольное выкапывание в лесах деревьев, кустарников, лиан)</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</si>
  <si>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налагаемые мировыми судьями, комиссиями по делам несовершеннолетних и защите их прав (штрафы за нарушение правил охоты, правил, регламентирующих рыболовство и другие виды пользования объектами животного мира)</t>
  </si>
  <si>
    <t>0003</t>
  </si>
  <si>
    <t>0004</t>
  </si>
  <si>
    <t>0005</t>
  </si>
  <si>
    <t>0016</t>
  </si>
  <si>
    <t>103</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</si>
  <si>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 (иные штрафы)</t>
  </si>
  <si>
    <t>113</t>
  </si>
  <si>
    <t>Административные штрафы, установленные Главой 11 Кодекса Российской Федерации об административных правонарушениях, за административные правонарушения на транспорте, налагаемые мировыми судьями, комиссиями по делам несовершеннолетних и защите их прав (штрафы за нарушение правил использования полосы отвода и придорожных полос автомобильной дороги)</t>
  </si>
  <si>
    <t>0021</t>
  </si>
  <si>
    <t>180</t>
  </si>
  <si>
    <t>0001</t>
  </si>
  <si>
    <t>0007</t>
  </si>
  <si>
    <t>133</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</si>
  <si>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 (иные штрафы)</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</si>
  <si>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нарушение правил продажи этилового спирта, алкогольной и спиртосодержащей продукции)</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</si>
  <si>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(штрафы за незаконную розничную продажу алкогольной и спиртосодержащей пищевой продукции физическими лицами)</t>
  </si>
  <si>
    <t>0171</t>
  </si>
  <si>
    <t>0401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</si>
  <si>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 (иные штрафы)</t>
  </si>
  <si>
    <t>150</t>
  </si>
  <si>
    <t>153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</si>
  <si>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непредставление (несообщение) сведений, необходимых для осуществления налогового контроля)</t>
  </si>
  <si>
    <t>0006</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</si>
  <si>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(штрафы за производство или продажу товаров и продукции, в отношении которых установлены требования по маркировке и (или) нанесению информации, без соответствующей маркировки и (или) информации, а также с нарушением установленного порядка нанесения такой маркировки и (или) информации)</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</si>
  <si>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 (иные штрафы)</t>
  </si>
  <si>
    <t>173</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</si>
  <si>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</si>
  <si>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уполномоченного на осуществление функций по принудительному исполнению исполнительных документов и обеспечению установленного порядка деятельности судов)</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</si>
  <si>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(иные штрафы)</t>
  </si>
  <si>
    <t>193</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</si>
  <si>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</si>
  <si>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непредставление сведений (информации)</t>
  </si>
  <si>
    <t>0013</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</si>
  <si>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незаконное привлечение к трудовой деятельности либо к выполнению работ или оказанию услуг государственного или муниципального служащего либо бывшего государственного или муниципального служащего)</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</si>
  <si>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</si>
  <si>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(иные штрафы)</t>
  </si>
  <si>
    <t>203</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</si>
  <si>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норм и правил по предупреждению и ликвидации чрезвычайных ситуаций)</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</si>
  <si>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невыполнение требований и мероприятий в области гражданской обороны)</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</si>
  <si>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стрельбу из оружия в отведенных для этого местах с нарушением установленных правил или в не отведенных для этого местах)</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</si>
  <si>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(штрафы за появление в общественных местах в состоянии опьянения)</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</si>
  <si>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(иные штрафы)</t>
  </si>
  <si>
    <t>10</t>
  </si>
  <si>
    <t>17</t>
  </si>
  <si>
    <t>ПРОЧИЕ НЕНАЛОГОВЫЕ ДОХОДЫ</t>
  </si>
  <si>
    <t>Прочие неналоговые доходы бюджетов субъектов Российской Федерации</t>
  </si>
  <si>
    <t>2</t>
  </si>
  <si>
    <t>БЕЗВОЗМЕЗДНЫЕ ПОСТУПЛЕНИЯ</t>
  </si>
  <si>
    <t>БЕЗВОЗМЕЗДНЫЕ ПОСТУПЛЕНИЯ ОТ ДРУГИХ БЮДЖЕТОВ БЮДЖЕТНОЙ СИСТЕМЫ РОССИЙСКОЙ ФЕДЕРАЦИИ</t>
  </si>
  <si>
    <t>Дотации бюджетам бюджетной системы Российской Федерации</t>
  </si>
  <si>
    <t>20</t>
  </si>
  <si>
    <t>Субсидии бюджетам бюджетной системы Российской Федерации (межбюджетные субсидии)</t>
  </si>
  <si>
    <t>25</t>
  </si>
  <si>
    <t>081</t>
  </si>
  <si>
    <t>169</t>
  </si>
  <si>
    <t>208</t>
  </si>
  <si>
    <t>228</t>
  </si>
  <si>
    <t>304</t>
  </si>
  <si>
    <t>497</t>
  </si>
  <si>
    <t>519</t>
  </si>
  <si>
    <t>555</t>
  </si>
  <si>
    <t>27</t>
  </si>
  <si>
    <t>139</t>
  </si>
  <si>
    <t>30</t>
  </si>
  <si>
    <t>Субвенции бюджетам бюджетной системы Российской Федерации</t>
  </si>
  <si>
    <t>35</t>
  </si>
  <si>
    <t>134</t>
  </si>
  <si>
    <t>135</t>
  </si>
  <si>
    <t>194</t>
  </si>
  <si>
    <t>40</t>
  </si>
  <si>
    <t>Иные межбюджетные трансферты</t>
  </si>
  <si>
    <t>303</t>
  </si>
  <si>
    <t>49</t>
  </si>
  <si>
    <t>999</t>
  </si>
  <si>
    <t>Итого</t>
  </si>
  <si>
    <t>Показатели прогноза доходов  бюджета 
на 2023 год
тыс. рублей</t>
  </si>
  <si>
    <t>Показатели прогноза доходов  бюджета 
на 2022 год
тыс. рублей</t>
  </si>
  <si>
    <t>Показатели прогноза доходов  бюджета 
на 2024 год
тыс. рублей</t>
  </si>
  <si>
    <t>РЕЕСТР 
источников доходов бюджета Раменского городского округа Московской области на 2022 год и на плановый период 2023-2024 годов</t>
  </si>
  <si>
    <t>Налог, взимаемый в связи с применением патентной системы налогообложения</t>
  </si>
  <si>
    <t>Налог на имущество физических лиц</t>
  </si>
  <si>
    <t>Земельный налог</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</si>
  <si>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</si>
  <si>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Государственная пошлина за выдачу разрешения на установку рекламной конструкции</t>
  </si>
  <si>
    <t>4000</t>
  </si>
  <si>
    <t>924</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</si>
  <si>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округов, а также средства от продажи права на заключение договоров аренды указанных земельных участков</t>
  </si>
  <si>
    <t>915</t>
  </si>
  <si>
    <t>УПРАВЛЕНИЕ ЗЕМЕЛЬНЫХ ОТНОШЕНИЙ РАМЕНСКОГО ГОРОДСКОГО ОКРУГА МОСКОВСКОЙ ОБЛАСТИ</t>
  </si>
  <si>
    <t>034</t>
  </si>
  <si>
    <t>Доходы, получаемые в виде арендной платы, а также средства от продажи права на заключение договоров аренды за земли, находящиеся в собственности городских округов (за исключением земельных участков муниципальных бюджетных и автономных учреждений)</t>
  </si>
  <si>
    <t>024</t>
  </si>
  <si>
    <t>Доходы от сдачи в аренду имущества, находящегося в оперативном управлении органов управления городских округов и созданных ими учреждений (за исключением имущества муниципальных бюджетных и автономных учреждений)</t>
  </si>
  <si>
    <t>УПРАВЛЕНИЕ МУНИЦИПАЛЬНЫМ ИМУЩЕСТВОМ РАМЕНСКОГО ГОРОДСКОГО ОКРУГА МОСКОВСКОЙ ОБЛАСТИ</t>
  </si>
  <si>
    <t>074</t>
  </si>
  <si>
    <t>917</t>
  </si>
  <si>
    <t>Доходы от сдачи в аренду имущества, составляющего казну городских округов (за исключением земельных участков)</t>
  </si>
  <si>
    <t>312</t>
  </si>
  <si>
    <t>Плата по соглашениям об установлении сервитута, заключенным органами местного самоуправления городских округов, государственными или муниципальными предприятиями либо государственными или муниципальными учреждениями в отношении земельных участков, государственная собственность на которые не разграничена и которые расположены в границах городских округов</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</si>
  <si>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городскими округами</t>
  </si>
  <si>
    <t>044</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</si>
  <si>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казенных)(соцнайм)</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</si>
  <si>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казенных)(коммерческий найм)</t>
  </si>
  <si>
    <t>Прочие поступления от использования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казенных)(РНР неразграничена)</t>
  </si>
  <si>
    <t>080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</si>
  <si>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(реклама)</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</si>
  <si>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городских округов, и на землях или земельных участках, государственная собственность на которые не разграничена (НТО)</t>
  </si>
  <si>
    <t>АДМИНИСТРАЦИЯ РАМЕНСКОГО ГОРОДСКОГО ОКРУГА МОСКОВСКОЙ ОБЛАСТИ</t>
  </si>
  <si>
    <t>Прочие доходы от оказания платных услуг (работ) получателями средств бюджетов городских округов</t>
  </si>
  <si>
    <t>994</t>
  </si>
  <si>
    <t>043</t>
  </si>
  <si>
    <t>Доходы от реализации иного имущества, находящегося в собственности городских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</si>
  <si>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Доходы от продажи земельных участков, государственная собственность на которые не разграничена и которые расположены в границах городских округов</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</si>
  <si>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городских округов</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</si>
  <si>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выявленные должностными лицами органов муниципального контроля</t>
  </si>
  <si>
    <t>906</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</si>
  <si>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и природопользования, выявленные должностными лицами органов муниципального контроля</t>
  </si>
  <si>
    <t>084</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</si>
  <si>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выявленные должностными лицами органов муниципального контроля</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</si>
  <si>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округа</t>
  </si>
  <si>
    <t>910</t>
  </si>
  <si>
    <t xml:space="preserve">КОНТРОЛЬНО-СЧЕТНАЯ ПАЛАТА РАМЕНСКОГО ГОРОДСКОГО ОКРУГА МОСКОВСКОЙ ОБЛАСТИ </t>
  </si>
  <si>
    <t>913</t>
  </si>
  <si>
    <t>КОМИТЕТ ПО ОБРАЗОВАНИЮ АДМИНИСТРАЦИИ РАМЕНСКОГО ГОРОДСКОГО ОКРУГА МОСКОВСКОЙ ОБЛАСТИ</t>
  </si>
  <si>
    <t>920</t>
  </si>
  <si>
    <t>921</t>
  </si>
  <si>
    <t>УПРАВЛЕНИЕ КАПИТАЛЬНОГО СТРОИТЕЛЬСТВА АДМИНИСТРАЦИИ РАМЕНСКОГО ГОРОДСКОГО ОКРУГА МОСКОВСКОЙ ОБЛАСТИ</t>
  </si>
  <si>
    <t>КОМИТЕТ ПО СПОРТУ И МОЛОДЁЖНОЙ ПОЛИТИКЕ АДМИНИСТРАЦИИ РАМЕНСКОГО ГОРОДСКОГО ОКРУГА МОСКОВСКОЙ ОБЛАСТИ</t>
  </si>
  <si>
    <t>КОМИТЕТ ФИНАНСОВ, НАЛОГОВОЙ ПОЛИТИКИ И КАЗНАЧЕЙСТВА АДМИНИСТРАЦИИ РАМЕНСКОГО ГОРОДСКОГО ОКРУГА МОСКОВСКОЙ ОБЛАСТИ</t>
  </si>
  <si>
    <t>123</t>
  </si>
  <si>
    <t>0041</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</si>
  <si>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</si>
  <si>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ФЕДЕРАЛЬНАЯ СЛУЖБА ПО ВЕТЕРИНАРНОМУ И ФИТОСАНИТАРНОМУ НАДЗОРУ</t>
  </si>
  <si>
    <t>ФЕДЕРАЛЬНАЯ СЛУЖБА ПО НАДЗОРУ В СФЕРЕ ЗАЩИТЫ ПРАВ ПОТРЕБИТЕЛЕЙ И БЛАГОПОЛУЧИЯ ЧЕЛОВЕКА</t>
  </si>
  <si>
    <t>050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</si>
  <si>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а также вреда, причиненного водным объектам), подлежащие зачислению в бюджет муниципального образования</t>
  </si>
  <si>
    <t xml:space="preserve">Прочие неналоговые доходы бюджетов городских округов 
</t>
  </si>
  <si>
    <t>Дотации бюджетам городских округов на выравнивание бюджетной обеспеченности из бюджета субъекта Российской Федерации</t>
  </si>
  <si>
    <t>001</t>
  </si>
  <si>
    <t>Субсидии бюджетам городских округов на реализацию мероприятий государственной программы Российской Федерации "Доступная среда" (на реализацию мероприятий по созданию в муниципальных образовательных организациях: дошкольных, общеобразовательных,  дополнительного образования детей, в том числе в организациях, осуществляющих образовательную деятельность по адаптированным основным общеобразовательным программам, условий для получения детьми-инвалидами качественного образования)</t>
  </si>
  <si>
    <t>027</t>
  </si>
  <si>
    <t>Субсидии бюджетам городских округов на 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</si>
  <si>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 xml:space="preserve">Субсидии бюджетам городских округов на государственную поддержку образовательных организаций в целях оснащения (обновления) их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 </t>
  </si>
  <si>
    <t>Субсидии бюджетам городских округов на оснащение объектов спортивной инфраструктуры спортивно-технологическим оборудованием</t>
  </si>
  <si>
    <t>Субсидии бюджетам городских округов на обеспечение образовательных организаций материально-технической базой для внедрения цифровой образовательной среды</t>
  </si>
  <si>
    <t>Субсидии бюджетам городских округов на ликвидацию несанкционированных свалок в границах городов и наиболее опасных объектов накопленного экологического вреда окружающей среде</t>
  </si>
  <si>
    <t xml:space="preserve">Субсидии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</si>
  <si>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Субсидии бюджетам городских округов на реализацию мероприятий по обеспечению жильем молодых семей</t>
  </si>
  <si>
    <t>914</t>
  </si>
  <si>
    <t>Субсидия бюджетам городских округов на государственную поддержку отрасли культуры(модернизация библиотек в части комплектования книжных фондов муниципальных общедоступных библиотек)</t>
  </si>
  <si>
    <t xml:space="preserve">КОМИТЕТ ПО КУЛЬТУРЕ И ТУРИЗМУ АДМИНИСТРАЦИИ РАМЕНСКОГО ГОРОДСКОГО ОКРУГА </t>
  </si>
  <si>
    <t>Субсидия бюджетам городских округов на государственную поддержку отрасли культуры(в части обеспечения учреждений культуры специализированным автотранспортом для обслуживания населения, в том числе сельского населения)</t>
  </si>
  <si>
    <t>Субсидии бюджетам городских округов на  реализацию программ формирования современной городской среды в части благоустройства общественных территорий</t>
  </si>
  <si>
    <t>Субсидии бюджетам городских округов на реализацию программ формирования современной городской среды в части достижения основного результата по благоустройству общественных территорий</t>
  </si>
  <si>
    <t>Субсидия на создание и модернизацию объектов спортивной инфраструктуры региональной собственности (муниципальной собственности) для занятий физической культурой и спортом</t>
  </si>
  <si>
    <t>29</t>
  </si>
  <si>
    <t>Прочие субсидии бюджетам городских округов (на приобретение автобусов для доставки обучающихся в общеобразовательные организации в Московской области, расположенные в сельских населенных пунктах)</t>
  </si>
  <si>
    <t>Прочие субсидии бюджетам городских округов (на государственную поддержку частных дошкольных образовательных организаций в Московской области с целью возмещения расходов на присмотр и уход, содержание имущества и арендную плату за использование помещений)</t>
  </si>
  <si>
    <t>Прочие субсидии бюджетам городских округов (на обеспечение подвоза обучающихся к месту обучения в муниципальные общеобразовательные организации в Московской области, расположенные в сельских населенных пунктах)</t>
  </si>
  <si>
    <t>Прочие субсидии бюджетам городских округов (на приобретение музыкальных инструментов для муниципальных организаций дополнительного образования в сфере культуры Московской области)</t>
  </si>
  <si>
    <t>Прочие субсидии бюджетам городских округов (на мероприятия по организации отдыха детей в каникулярное время)</t>
  </si>
  <si>
    <t>Прочие субсидии бюджетам городских округов (на строительство и реконструкцию объектов коммунальной инфраструктуры)</t>
  </si>
  <si>
    <t>0011</t>
  </si>
  <si>
    <t>Прочие субсидии бюджетам городских округов (на строительство и реконструкция объектов водоснабжения)</t>
  </si>
  <si>
    <t>Прочие субсидии бюджетам городских округов (на софинансирование расходов на организацию транспортного обслуживания населения по муниципальным маршрутам регулярных перевозок по регулируемым тарифам)</t>
  </si>
  <si>
    <t>0014</t>
  </si>
  <si>
    <t>Прочие субсидии бюджетам городских округов (на софинансирование работ по капитальному ремонту и ремонту автомобильных дорог общего пользования местного значения)</t>
  </si>
  <si>
    <t>0017</t>
  </si>
  <si>
    <t>Прочие субсидии бюджетам городских округов (на дооснащение материально-техническими средствами - приобретение программно-технических комплексов для оформления паспортов гражданина Российской Федерации, удостоверяющих личность гражданина Российской Федерации за пределами территории Российской Федерации, в многофункциональных центрах предоставления государственных и муниципальных услуг, а также их техническая поддержка)</t>
  </si>
  <si>
    <t>0022</t>
  </si>
  <si>
    <t>Прочие субсидии бюджетам городских округов (на ремонт подъездов в многоквартирных домах)</t>
  </si>
  <si>
    <t>0026</t>
  </si>
  <si>
    <t>Прочие субсидии бюджетам городских округов (на устройство и капитальный ремонт систем наружного освещения в рамках реализации проекта «Светлый город»)</t>
  </si>
  <si>
    <t>Прочие субсидии бюджетам городских округов (на проектирование и строительство дошкольных образовательных организаций)</t>
  </si>
  <si>
    <t>Прочие субсидии бюджетам городских округов (на капитальные вложения в объекты общего образования)</t>
  </si>
  <si>
    <t>Прочие субсидии бюджетам городских округов (на капитальные вложения в общеобразовательные организации в целях обеспечения односменного режима обучения)</t>
  </si>
  <si>
    <t>0032</t>
  </si>
  <si>
    <t>Прочие субсидии бюджетам городских округов (на обустройство и установку детских игровых площадок на территории муниципальных образований Московской области)</t>
  </si>
  <si>
    <t>0036</t>
  </si>
  <si>
    <t>Прочие субсидии бюджетам городских округов (на строительство (реконструкцию) объектов культуры)</t>
  </si>
  <si>
    <t>0039</t>
  </si>
  <si>
    <t>Прочие субсидии бюджетам городских округов (на организацию питания обучающихся, получающих основное и среднее общее образование, и отдельных категорий обучающихся, получающих начальное общее образование, в муниципальных общеобразовательных организациях в Московской области)</t>
  </si>
  <si>
    <t>0040</t>
  </si>
  <si>
    <t>Прочие субсидии бюджетам городских округов (на реализацию мероприятий по обеспечению доступности приоритетных объектов и услуг в приоритетных социальных сферах жизнедеятельности инвалидов и других маломобильных групп населения)</t>
  </si>
  <si>
    <t>0044</t>
  </si>
  <si>
    <t>Прочие субсидии бюджетам городских округов (на обновление и техническое обслуживание (ремонт) средств (программного обеспечения и оборудования), приобретенных в рамках предоставленной субсидии на государственную поддержку образовательных организаций в целях оснащения (обновления) их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t>
  </si>
  <si>
    <t>0045</t>
  </si>
  <si>
    <t>Прочие субсидии бюджетам городских округов (на установку, монтаж и настройку ip-камер, приобретенных в рамках предоставленной субсидии на государственную поддержку образовательных организаций в целях оснащения (обновления) их компьютерным, мультимедийным, презентационным оборудованием и программным обеспечением в рамках эксперимента по модернизации начального общего, основного общего и среднего общего образования)</t>
  </si>
  <si>
    <t>0046</t>
  </si>
  <si>
    <t>Прочие субсидии бюджетам городских округов (на cоздание и содержание дополнительных мест для детей в возрасте от 1,5 до 7 лет в организациях, осуществляющих присмотр и уход за детьми)</t>
  </si>
  <si>
    <t>0047</t>
  </si>
  <si>
    <t>Прочие субсидии бюджетам городских округов (на проведение работ по капитальному ремонту зданий региональных (муниципальных) общеобразовательных организаций)</t>
  </si>
  <si>
    <t>0048</t>
  </si>
  <si>
    <t>Прочие субсидии бюджетам городских округов (на оснащение планшетными компьютерами общеобразовательных организаций в Московской области)</t>
  </si>
  <si>
    <t>0049</t>
  </si>
  <si>
    <t>Прочие субсидии бюджетам городских округов (на оснащение мультимедийными проекторами и экранами для мультимедийных проекторов общеобразовательных организаций в Московской области)</t>
  </si>
  <si>
    <t>0050</t>
  </si>
  <si>
    <t>Прочие субсидии бюджетам городских округов (на оснащение отремонтированных зданий общеобразовательных организаций средствами обучения и воспитания)</t>
  </si>
  <si>
    <t>0051</t>
  </si>
  <si>
    <t>Прочие субсидии бюджетам городских округов (на реализацию мероприятий по благоустройству территорий общего пользования, связанных с функционированием Московских центральных диаметров)</t>
  </si>
  <si>
    <t>0052</t>
  </si>
  <si>
    <t>Прочие субсидии бюджетам городских округов (на приобретение и установку технических сооружений (устройств) для развлечений, оснащенных электрическим приводом)</t>
  </si>
  <si>
    <t>0053</t>
  </si>
  <si>
    <t>Прочие субсидии бюджетам городских округов (на обновление и техническое обслуживание (ремонт) средств (программного обеспечения и оборудования), приобретённых в рамках субсидии на обеспечение образовательных организаций материально-технической базой для внедрения цифровой образовательной среды в рамках федерального проекта «Цифровая образовательная среда» национального проекта «Образование»)</t>
  </si>
  <si>
    <t>0054</t>
  </si>
  <si>
    <t>Прочие субсидии бюджетам городских округов (на проведение капитального ремонта объектов физической культуры и спорта, находящихся в собственности муниципальных образований Московской области)</t>
  </si>
  <si>
    <t>Субвенции бюджетам городских округов на предоставление гражданам субсидий на оплату жилого помещения и коммунальных услуг (на предоставление гражданам субсидий на оплату жилого помещения и коммунальных услуг)</t>
  </si>
  <si>
    <t>Субвенции бюджетам городских округов на предоставление гражданам субсидий на оплату жилого помещения и коммунальных услуг (на обеспечение предоставления гражданам субсидий на оплату жилого помещения и коммунальных услуг)</t>
  </si>
  <si>
    <t>Субвенции бюджетам городских округов на выполнение передаваемых полномочий субъектов Российской Федерации (на оплату расходов, связанных с компенсацией проезда к месту учебы и обратно отдельным категориям обучающихся по очной форме обучения муниципальных общеобразовательных организаций в Московской области)</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</si>
  <si>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по временному хранению, комплектованию, учету и использованию архивных документов, относящихся к собственности Московской области и временно хранящихся в муниципальных архивах)</t>
  </si>
  <si>
    <t>Субвенции бюджетам городских округов на выполнение передаваемых полномочий субъектов Российской Федерации (на обеспечение переданного государственного полномочия Московской области по созданию комиссий по делам несовершеннолетних и защите их прав городских округов и муниципальных образований Московской области)</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</si>
  <si>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организации мероприятий при осуществлении деятельности по обращению с животными без владельцев)</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</si>
  <si>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оформлению сибиреязвенных скотомогильников в собственность Московской области, обустройству и содержанию сибиреязвенных скотомогильников)</t>
  </si>
  <si>
    <t>Субвенции бюджетам городских округов на выполнение передаваемых полномочий субъектов Российской Федерации (на осуществление отдельных государственных полномочий в части подготовки и направления уведомлений о соответствии (несоответствии) указанных в уведомлении о планируемом строительстве параметров объекта индивидуального жилищного строительства или садового дома установленным параметрам и допустимости размещения объекта индивидульного жилищного строительства или садового дома на земельном участке, уведомлений о соответствии (несоответствии) построенных или реконструированных объектов индивидуального жилищного строительства или садового дома требованиям законодательства о градостроительной деятельности)</t>
  </si>
  <si>
    <t>Субвенции бюджетам городских округов на выполнение передаваемых полномочий субъектов Российской Федерации (для осуществления отдельных государственных полномочий в части присвоения адресов объектам адресации, изменения и аннулирования адресов, присвоения наименований элементам улично-дорожной сети (за исключением автомобильных дорог федерального значения, автомобильных дорог регионального или межмуниципального значения, местного значения муниципального района), наименований элементам планировочной структуры, изменения, аннулирования таких наименований, согласования переустройства и перепланировки помещений в многоквартирном доме)</t>
  </si>
  <si>
    <t>0010</t>
  </si>
  <si>
    <t>Субвенции бюджетам городских округов на выполнение передаваемых полномочий субъектов Российской Федерации (на осуществление переданных полномочий Московской области по транспортировке в морг, включая погрузоразгрузочные работы, с мест обнаружения или происшествия умерших для производства судебно-медицинской экспертизы)</t>
  </si>
  <si>
    <t>Субвенции бюджетам городских округов на выполнение передаваемых полномочий субъектов Российской Федерации (для  осуществления государственных полномочий Московской области в области земельных отношений)</t>
  </si>
  <si>
    <t>Субвенции бюджетам городских округов на выполнение передаваемых полномочий субъектов Российской Федерации (на обеспечение переданных государственных полномочий Московской области по организации деятельности по сбору (в том числе раздельный сбор), транспортированию, обработке, утилизации отходов, в том числе бытового мусора, на лесных участках в составе земель лесного фонда, не предоставленных гражданам и юридическим лицам)</t>
  </si>
  <si>
    <t>029</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</si>
  <si>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выплату компенсации родительской платы за присмотр и уход за детьми)</t>
  </si>
  <si>
    <t>Субвенции бюджетам городских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(на оплату труда работников, осуществляющих работу по обеспечению выплаты компенсации родительской платы за присмотр и уход за детьми, оплату банковских и почтовых услуг по перечислению компенсации родительской платы за присмотр и уход за детьми)</t>
  </si>
  <si>
    <t>082</t>
  </si>
  <si>
    <t>Субвенции бюджетам городских округов на 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</si>
  <si>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Субвенции бюджетам городских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</si>
  <si>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Субвенции на осуществление полномочий по обеспечению жильем отдельных категорий граждан, установленных Федеральным законом от 12 января 1995 года N 5-ФЗ "О ветеранах", в соответствии с Указом Президента Российской Федерации от 7 мая 2008 года N 714 "Об обеспечении жильем ветеранов Великой Отечественной войны 1941 - 1945 годов" </t>
  </si>
  <si>
    <t>Субвенции бюджетам городских округов на осуществление полномочий по обеспечению жильем отдельных категорий граждан, установленных Федеральным законом от 12 января 1995 года N 5-ФЗ "О ветеранах"</t>
  </si>
  <si>
    <t xml:space="preserve">Субвенции бюджетам городских округов на 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 </t>
  </si>
  <si>
    <t>39</t>
  </si>
  <si>
    <t>Прочие субвенции бюджетам городских округов(на финансовое обеспечение получения гражданами дошкольного образования в частных дошкольных образовательных организациях в Московской области, дошкольного, начального общего, основного общего, среднего общего образования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и на обеспечение питанием отдельных категорий обучающихся по очной форме обучения в частных общеобразовательных организациях в Московской области, осуществляющих образовательную деятельность по имеющим государственную аккредитацию основным общеобразовательным программам )</t>
  </si>
  <si>
    <t>Прочие субвенции бюджетам городских округов(на финансовое 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в Московской области,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в Московской области, обеспечение дополнительного образования детей в муниципальных общеобразовательных организациях в Московской области, включая расходы на оплату труда, приобретение учебников и учебных пособий, средств обучения, игр, игрушек (за исключением расходов на содержание зданий и оплату коммунальных услуг) )</t>
  </si>
  <si>
    <t>Прочие субвенции бюджетам городских округов(на создание административных комиссий, уполномоченных рассматривать дела об административных правонарушениях в сфере благоустройства)</t>
  </si>
  <si>
    <t xml:space="preserve">Прочие межбюджетные трансферты, передаваемые бюджетам городских округов (на проведение аварийно-восстановительных работ на объектах очистки сточных вод) </t>
  </si>
</sst>
</file>

<file path=xl/styles.xml><?xml version="1.0" encoding="utf-8"?>
<styleSheet xmlns="http://schemas.openxmlformats.org/spreadsheetml/2006/main" xmlns:mc="http://schemas.openxmlformats.org/markup-compatibility/2006" xmlns:x14ac="http://schemas.microsoft.com/office/spreadsheetml/2009/9/ac" mc:Ignorable="x14ac">
  <fonts count="9" x14ac:knownFonts="1">
    <font>
      <sz val="11"/>
      <color indexed="8"/>
      <name val="Calibri"/>
      <family val="2"/>
      <scheme val="minor"/>
    </font>
    <font>
      <sz val="10"/>
      <color rgb="FF000000"/>
      <name val="Times New Roman"/>
      <family val="1"/>
      <charset val="204"/>
    </font>
    <font>
      <sz val="8"/>
      <color rgb="FF000000"/>
      <name val="Times New Roman"/>
      <family val="1"/>
      <charset val="204"/>
    </font>
    <font>
      <b/>
      <sz val="10"/>
      <color rgb="FF000000"/>
      <name val="Times New Roman"/>
      <family val="1"/>
      <charset val="204"/>
    </font>
    <font>
      <sz val="10"/>
      <color rgb="FF000000"/>
      <name val="Arial"/>
      <family val="2"/>
      <charset val="204"/>
    </font>
    <font>
      <b/>
      <sz val="14"/>
      <name val="Times New Roman"/>
      <family val="1"/>
      <charset val="204"/>
    </font>
    <font>
      <b/>
      <sz val="10"/>
      <color rgb="FF000000"/>
      <name val="Arial"/>
      <family val="2"/>
      <charset val="204"/>
    </font>
    <font>
      <b/>
      <sz val="8"/>
      <color rgb="FF000000"/>
      <name val="Times New Roman"/>
      <family val="1"/>
      <charset val="204"/>
    </font>
    <font>
      <b/>
      <sz val="11"/>
      <color indexed="8"/>
      <name val="Calibri"/>
      <family val="2"/>
      <scheme val="minor"/>
    </font>
  </fonts>
  <fills count="2">
    <fill>
      <patternFill patternType="none"/>
    </fill>
    <fill>
      <patternFill patternType="gray125"/>
    </fill>
  </fills>
  <borders count="16">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style="medium">
        <color rgb="FF000000"/>
      </top>
      <bottom style="thin">
        <color rgb="FF000000"/>
      </bottom>
      <diagonal/>
    </border>
    <border>
      <left/>
      <right style="thin">
        <color rgb="FF000000"/>
      </right>
      <top style="medium">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style="thin">
        <color rgb="FF000000"/>
      </right>
      <top style="thin">
        <color rgb="FF000000"/>
      </top>
      <bottom style="thin">
        <color rgb="FF000000"/>
      </bottom>
      <diagonal/>
    </border>
    <border>
      <left style="thin">
        <color rgb="FF000000"/>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right style="thin">
        <color rgb="FF000000"/>
      </right>
      <top/>
      <bottom style="thin">
        <color rgb="FF000000"/>
      </bottom>
      <diagonal/>
    </border>
    <border>
      <left/>
      <right/>
      <top/>
      <bottom style="thin">
        <color indexed="64"/>
      </bottom>
      <diagonal/>
    </border>
    <border>
      <left style="thin">
        <color rgb="FF000000"/>
      </left>
      <right style="thin">
        <color rgb="FF000000"/>
      </right>
      <top/>
      <bottom style="thin">
        <color indexed="64"/>
      </bottom>
      <diagonal/>
    </border>
  </borders>
  <cellStyleXfs count="1">
    <xf numFmtId="0" fontId="0" fillId="0" borderId="0"/>
  </cellStyleXfs>
  <cellXfs count="50">
    <xf numFmtId="0" fontId="0" fillId="0" borderId="0" xfId="0"/>
    <xf numFmtId="4" fontId="2" fillId="0" borderId="1" xfId="0" applyNumberFormat="1" applyFont="1" applyBorder="1" applyAlignment="1">
      <alignment horizontal="right" vertical="center"/>
    </xf>
    <xf numFmtId="0" fontId="1" fillId="0" borderId="1" xfId="0" applyNumberFormat="1" applyFont="1" applyBorder="1" applyAlignment="1">
      <alignment horizontal="center" vertical="center" wrapText="1"/>
    </xf>
    <xf numFmtId="4" fontId="2" fillId="0" borderId="2" xfId="0" applyNumberFormat="1" applyFont="1" applyBorder="1" applyAlignment="1">
      <alignment horizontal="right" vertical="center"/>
    </xf>
    <xf numFmtId="0" fontId="3" fillId="0" borderId="0" xfId="0" applyNumberFormat="1" applyFont="1" applyBorder="1" applyAlignment="1">
      <alignment horizontal="center"/>
    </xf>
    <xf numFmtId="0" fontId="1" fillId="0" borderId="0" xfId="0" applyNumberFormat="1" applyFont="1" applyBorder="1" applyAlignment="1"/>
    <xf numFmtId="0" fontId="1" fillId="0" borderId="0" xfId="0" applyNumberFormat="1" applyFont="1" applyBorder="1" applyAlignment="1">
      <alignment horizontal="center"/>
    </xf>
    <xf numFmtId="0" fontId="4" fillId="0" borderId="0" xfId="0" applyFont="1" applyBorder="1" applyAlignment="1"/>
    <xf numFmtId="0" fontId="1" fillId="0" borderId="6" xfId="0" applyNumberFormat="1" applyFont="1" applyBorder="1" applyAlignment="1">
      <alignment horizontal="center" vertical="center" wrapText="1"/>
    </xf>
    <xf numFmtId="4" fontId="2" fillId="0" borderId="4" xfId="0" applyNumberFormat="1" applyFont="1" applyBorder="1" applyAlignment="1">
      <alignment horizontal="right" vertical="center"/>
    </xf>
    <xf numFmtId="4" fontId="1" fillId="0" borderId="0" xfId="0" applyNumberFormat="1" applyFont="1" applyBorder="1" applyAlignment="1">
      <alignment vertical="center" wrapText="1"/>
    </xf>
    <xf numFmtId="4" fontId="2" fillId="0" borderId="7" xfId="0" applyNumberFormat="1" applyFont="1" applyBorder="1" applyAlignment="1">
      <alignment horizontal="right" vertical="center"/>
    </xf>
    <xf numFmtId="0" fontId="4" fillId="0" borderId="0" xfId="0" applyFont="1" applyBorder="1" applyAlignment="1">
      <alignment horizontal="center"/>
    </xf>
    <xf numFmtId="0" fontId="0" fillId="0" borderId="0" xfId="0" applyAlignment="1">
      <alignment horizontal="center"/>
    </xf>
    <xf numFmtId="49" fontId="1" fillId="0" borderId="1" xfId="0" applyNumberFormat="1" applyFont="1" applyBorder="1" applyAlignment="1">
      <alignment horizontal="center" vertical="top" wrapText="1"/>
    </xf>
    <xf numFmtId="0" fontId="1" fillId="0" borderId="3" xfId="0" applyNumberFormat="1" applyFont="1" applyBorder="1" applyAlignment="1">
      <alignment vertical="top" wrapText="1"/>
    </xf>
    <xf numFmtId="0" fontId="1" fillId="0" borderId="1" xfId="0" applyNumberFormat="1" applyFont="1" applyBorder="1" applyAlignment="1">
      <alignment horizontal="center" vertical="top" wrapText="1"/>
    </xf>
    <xf numFmtId="4" fontId="7" fillId="0" borderId="1" xfId="0" applyNumberFormat="1" applyFont="1" applyBorder="1" applyAlignment="1">
      <alignment horizontal="right" vertical="center"/>
    </xf>
    <xf numFmtId="0" fontId="8" fillId="0" borderId="0" xfId="0" applyFont="1"/>
    <xf numFmtId="0" fontId="3" fillId="0" borderId="0" xfId="0" applyNumberFormat="1" applyFont="1" applyFill="1" applyBorder="1" applyAlignment="1">
      <alignment horizontal="center"/>
    </xf>
    <xf numFmtId="0" fontId="4" fillId="0" borderId="0" xfId="0" applyFont="1" applyFill="1" applyBorder="1" applyAlignment="1"/>
    <xf numFmtId="3" fontId="1" fillId="0" borderId="1" xfId="0" applyNumberFormat="1" applyFont="1" applyFill="1" applyBorder="1" applyAlignment="1">
      <alignment horizontal="right" vertical="top"/>
    </xf>
    <xf numFmtId="4" fontId="1" fillId="0" borderId="0" xfId="0" applyNumberFormat="1" applyFont="1" applyFill="1" applyBorder="1" applyAlignment="1">
      <alignment vertical="center" wrapText="1"/>
    </xf>
    <xf numFmtId="0" fontId="0" fillId="0" borderId="0" xfId="0" applyFill="1"/>
    <xf numFmtId="4" fontId="2" fillId="0" borderId="3" xfId="0" applyNumberFormat="1" applyFont="1" applyBorder="1" applyAlignment="1">
      <alignment horizontal="right" vertical="center"/>
    </xf>
    <xf numFmtId="0" fontId="1" fillId="0" borderId="10" xfId="0" applyNumberFormat="1" applyFont="1" applyBorder="1" applyAlignment="1">
      <alignment horizontal="left" vertical="top" wrapText="1"/>
    </xf>
    <xf numFmtId="3" fontId="1" fillId="0" borderId="11" xfId="0" applyNumberFormat="1" applyFont="1" applyFill="1" applyBorder="1" applyAlignment="1">
      <alignment horizontal="right" vertical="top"/>
    </xf>
    <xf numFmtId="4" fontId="2" fillId="0" borderId="8" xfId="0" applyNumberFormat="1" applyFont="1" applyBorder="1" applyAlignment="1">
      <alignment horizontal="right" vertical="center"/>
    </xf>
    <xf numFmtId="4" fontId="7" fillId="0" borderId="3" xfId="0" applyNumberFormat="1" applyFont="1" applyBorder="1" applyAlignment="1">
      <alignment horizontal="right" vertical="center"/>
    </xf>
    <xf numFmtId="0" fontId="1" fillId="0" borderId="10" xfId="0" applyNumberFormat="1" applyFont="1" applyFill="1" applyBorder="1" applyAlignment="1">
      <alignment horizontal="left" vertical="top" wrapText="1"/>
    </xf>
    <xf numFmtId="0" fontId="6" fillId="0" borderId="14" xfId="0" applyFont="1" applyBorder="1" applyAlignment="1"/>
    <xf numFmtId="0" fontId="3" fillId="0" borderId="14" xfId="0" applyNumberFormat="1" applyFont="1" applyBorder="1" applyAlignment="1"/>
    <xf numFmtId="0" fontId="3" fillId="0" borderId="14" xfId="0" applyNumberFormat="1" applyFont="1" applyBorder="1" applyAlignment="1">
      <alignment horizontal="center" vertical="center" wrapText="1"/>
    </xf>
    <xf numFmtId="3" fontId="3" fillId="0" borderId="15" xfId="0" applyNumberFormat="1" applyFont="1" applyFill="1" applyBorder="1" applyAlignment="1">
      <alignment horizontal="right" vertical="center"/>
    </xf>
    <xf numFmtId="0" fontId="1" fillId="0" borderId="13"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4" xfId="0" applyNumberFormat="1" applyFont="1" applyBorder="1" applyAlignment="1">
      <alignment horizontal="center" vertical="center" wrapText="1"/>
    </xf>
    <xf numFmtId="0" fontId="1" fillId="0" borderId="9" xfId="0" applyNumberFormat="1" applyFont="1" applyBorder="1" applyAlignment="1">
      <alignment horizontal="center" vertical="center" wrapText="1"/>
    </xf>
    <xf numFmtId="0" fontId="1" fillId="0" borderId="9" xfId="0" applyNumberFormat="1" applyFont="1" applyFill="1" applyBorder="1" applyAlignment="1">
      <alignment horizontal="center" vertical="center" wrapText="1"/>
    </xf>
    <xf numFmtId="0" fontId="1" fillId="0" borderId="9" xfId="0" applyNumberFormat="1" applyFont="1" applyBorder="1" applyAlignment="1">
      <alignment horizontal="center" vertical="top" wrapText="1"/>
    </xf>
    <xf numFmtId="49" fontId="1" fillId="0" borderId="9" xfId="0" applyNumberFormat="1" applyFont="1" applyBorder="1" applyAlignment="1">
      <alignment horizontal="center" vertical="top" wrapText="1"/>
    </xf>
    <xf numFmtId="0" fontId="1" fillId="0" borderId="9" xfId="0" applyNumberFormat="1" applyFont="1" applyBorder="1" applyAlignment="1">
      <alignment vertical="top" wrapText="1"/>
    </xf>
    <xf numFmtId="3" fontId="1" fillId="0" borderId="9" xfId="0" applyNumberFormat="1" applyFont="1" applyFill="1" applyBorder="1" applyAlignment="1">
      <alignment horizontal="right" vertical="top"/>
    </xf>
    <xf numFmtId="0" fontId="1" fillId="0" borderId="9" xfId="0" applyNumberFormat="1" applyFont="1" applyBorder="1" applyAlignment="1">
      <alignment horizontal="left" vertical="top" wrapText="1"/>
    </xf>
    <xf numFmtId="0" fontId="5" fillId="0" borderId="0" xfId="0" applyFont="1" applyFill="1" applyAlignment="1">
      <alignment horizontal="center" wrapText="1"/>
    </xf>
    <xf numFmtId="0" fontId="1" fillId="0" borderId="1" xfId="0" applyNumberFormat="1" applyFont="1" applyBorder="1" applyAlignment="1">
      <alignment horizontal="center" vertical="center" wrapText="1"/>
    </xf>
    <xf numFmtId="0" fontId="1" fillId="0" borderId="12" xfId="0" applyNumberFormat="1" applyFont="1" applyBorder="1" applyAlignment="1">
      <alignment horizontal="center" vertical="center" wrapText="1"/>
    </xf>
    <xf numFmtId="0" fontId="1" fillId="0" borderId="1" xfId="0" applyNumberFormat="1" applyFont="1" applyFill="1" applyBorder="1" applyAlignment="1">
      <alignment horizontal="center" vertical="center" wrapText="1"/>
    </xf>
    <xf numFmtId="0" fontId="1" fillId="0" borderId="12" xfId="0" applyNumberFormat="1" applyFont="1" applyFill="1" applyBorder="1" applyAlignment="1">
      <alignment horizontal="center" vertical="center" wrapText="1"/>
    </xf>
    <xf numFmtId="0" fontId="1" fillId="0" borderId="5" xfId="0" applyNumberFormat="1" applyFont="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81"/>
  <sheetViews>
    <sheetView tabSelected="1" workbookViewId="0">
      <pane xSplit="1" ySplit="7" topLeftCell="B110" activePane="bottomRight" state="frozen"/>
      <selection pane="topRight" activeCell="B1" sqref="B1"/>
      <selection pane="bottomLeft" activeCell="A8" sqref="A8"/>
      <selection pane="bottomRight" sqref="A1:N1"/>
    </sheetView>
  </sheetViews>
  <sheetFormatPr defaultRowHeight="15" outlineLevelCol="1" x14ac:dyDescent="0.25"/>
  <cols>
    <col min="1" max="1" width="31.5703125" style="13" customWidth="1"/>
    <col min="2" max="2" width="10.85546875" customWidth="1"/>
    <col min="3" max="3" width="9.28515625" customWidth="1"/>
    <col min="4" max="4" width="7.7109375" customWidth="1"/>
    <col min="5" max="5" width="7.42578125" customWidth="1"/>
    <col min="6" max="6" width="9.7109375" customWidth="1"/>
    <col min="7" max="7" width="8.28515625" customWidth="1"/>
    <col min="8" max="9" width="9.7109375" customWidth="1"/>
    <col min="10" max="10" width="53.28515625" customWidth="1"/>
    <col min="11" max="11" width="25.5703125" customWidth="1"/>
    <col min="12" max="14" width="16.85546875" style="23" customWidth="1"/>
    <col min="15" max="20" width="16.85546875" hidden="1" customWidth="1" outlineLevel="1"/>
    <col min="21" max="21" width="9.140625" collapsed="1"/>
    <col min="22" max="22" width="13.85546875" customWidth="1"/>
  </cols>
  <sheetData>
    <row r="1" spans="1:20" ht="43.5" customHeight="1" x14ac:dyDescent="0.3">
      <c r="A1" s="44" t="s">
        <v>208</v>
      </c>
      <c r="B1" s="44"/>
      <c r="C1" s="44"/>
      <c r="D1" s="44"/>
      <c r="E1" s="44"/>
      <c r="F1" s="44"/>
      <c r="G1" s="44"/>
      <c r="H1" s="44"/>
      <c r="I1" s="44"/>
      <c r="J1" s="44"/>
      <c r="K1" s="44"/>
      <c r="L1" s="44"/>
      <c r="M1" s="44"/>
      <c r="N1" s="44"/>
      <c r="O1" s="4"/>
      <c r="P1" s="4"/>
      <c r="Q1" s="4"/>
      <c r="R1" s="4"/>
      <c r="S1" s="4"/>
      <c r="T1" s="4"/>
    </row>
    <row r="2" spans="1:20" x14ac:dyDescent="0.25">
      <c r="A2" s="4"/>
      <c r="B2" s="4"/>
      <c r="C2" s="4"/>
      <c r="D2" s="4"/>
      <c r="E2" s="6"/>
      <c r="F2" s="6"/>
      <c r="G2" s="6"/>
      <c r="H2" s="6"/>
      <c r="I2" s="6"/>
      <c r="J2" s="6"/>
      <c r="K2" s="6"/>
      <c r="L2" s="19"/>
      <c r="M2" s="19"/>
      <c r="N2" s="19"/>
      <c r="O2" s="4"/>
      <c r="P2" s="4"/>
      <c r="Q2" s="4"/>
      <c r="R2" s="4"/>
      <c r="S2" s="4"/>
      <c r="T2" s="4"/>
    </row>
    <row r="3" spans="1:20" ht="17.25" customHeight="1" x14ac:dyDescent="0.25">
      <c r="A3" s="12"/>
      <c r="B3" s="7"/>
      <c r="C3" s="7"/>
      <c r="D3" s="7"/>
      <c r="E3" s="7"/>
      <c r="F3" s="7"/>
      <c r="G3" s="7"/>
      <c r="H3" s="7"/>
      <c r="I3" s="7"/>
      <c r="J3" s="7"/>
      <c r="K3" s="7"/>
      <c r="L3" s="20"/>
      <c r="M3" s="20"/>
      <c r="N3" s="20"/>
      <c r="O3" s="7"/>
      <c r="P3" s="7"/>
      <c r="Q3" s="7"/>
      <c r="R3" s="7"/>
      <c r="S3" s="7"/>
      <c r="T3" s="7"/>
    </row>
    <row r="4" spans="1:20" ht="15" customHeight="1" x14ac:dyDescent="0.25">
      <c r="A4" s="45" t="s">
        <v>0</v>
      </c>
      <c r="B4" s="45" t="s">
        <v>1</v>
      </c>
      <c r="C4" s="45"/>
      <c r="D4" s="45"/>
      <c r="E4" s="45"/>
      <c r="F4" s="45"/>
      <c r="G4" s="45"/>
      <c r="H4" s="45"/>
      <c r="I4" s="45"/>
      <c r="J4" s="45" t="s">
        <v>2</v>
      </c>
      <c r="K4" s="45" t="s">
        <v>3</v>
      </c>
      <c r="L4" s="47" t="s">
        <v>206</v>
      </c>
      <c r="M4" s="47" t="s">
        <v>205</v>
      </c>
      <c r="N4" s="47" t="s">
        <v>207</v>
      </c>
      <c r="O4" s="45" t="s">
        <v>4</v>
      </c>
      <c r="P4" s="45" t="s">
        <v>5</v>
      </c>
      <c r="Q4" s="45" t="s">
        <v>6</v>
      </c>
      <c r="R4" s="45" t="s">
        <v>7</v>
      </c>
      <c r="S4" s="45" t="s">
        <v>8</v>
      </c>
      <c r="T4" s="45" t="s">
        <v>9</v>
      </c>
    </row>
    <row r="5" spans="1:20" ht="26.25" customHeight="1" x14ac:dyDescent="0.25">
      <c r="A5" s="45"/>
      <c r="B5" s="45" t="s">
        <v>10</v>
      </c>
      <c r="C5" s="45" t="s">
        <v>11</v>
      </c>
      <c r="D5" s="45"/>
      <c r="E5" s="45"/>
      <c r="F5" s="45"/>
      <c r="G5" s="45"/>
      <c r="H5" s="49" t="s">
        <v>12</v>
      </c>
      <c r="I5" s="49"/>
      <c r="J5" s="45"/>
      <c r="K5" s="45"/>
      <c r="L5" s="47"/>
      <c r="M5" s="47"/>
      <c r="N5" s="47"/>
      <c r="O5" s="45"/>
      <c r="P5" s="45"/>
      <c r="Q5" s="45"/>
      <c r="R5" s="45"/>
      <c r="S5" s="45"/>
      <c r="T5" s="45"/>
    </row>
    <row r="6" spans="1:20" ht="51.75" customHeight="1" x14ac:dyDescent="0.25">
      <c r="A6" s="46"/>
      <c r="B6" s="46"/>
      <c r="C6" s="35" t="s">
        <v>13</v>
      </c>
      <c r="D6" s="35" t="s">
        <v>14</v>
      </c>
      <c r="E6" s="35" t="s">
        <v>15</v>
      </c>
      <c r="F6" s="35" t="s">
        <v>16</v>
      </c>
      <c r="G6" s="36" t="s">
        <v>17</v>
      </c>
      <c r="H6" s="35" t="s">
        <v>18</v>
      </c>
      <c r="I6" s="36" t="s">
        <v>19</v>
      </c>
      <c r="J6" s="46"/>
      <c r="K6" s="46"/>
      <c r="L6" s="48"/>
      <c r="M6" s="48"/>
      <c r="N6" s="48"/>
      <c r="O6" s="45"/>
      <c r="P6" s="45"/>
      <c r="Q6" s="45"/>
      <c r="R6" s="45"/>
      <c r="S6" s="45"/>
      <c r="T6" s="45"/>
    </row>
    <row r="7" spans="1:20" ht="15" customHeight="1" thickBot="1" x14ac:dyDescent="0.3">
      <c r="A7" s="37">
        <v>1</v>
      </c>
      <c r="B7" s="37">
        <v>2</v>
      </c>
      <c r="C7" s="37">
        <v>3</v>
      </c>
      <c r="D7" s="37">
        <v>4</v>
      </c>
      <c r="E7" s="37">
        <v>5</v>
      </c>
      <c r="F7" s="37">
        <v>6</v>
      </c>
      <c r="G7" s="37">
        <v>7</v>
      </c>
      <c r="H7" s="37">
        <v>8</v>
      </c>
      <c r="I7" s="37">
        <v>9</v>
      </c>
      <c r="J7" s="37">
        <v>10</v>
      </c>
      <c r="K7" s="37">
        <v>11</v>
      </c>
      <c r="L7" s="38">
        <v>12</v>
      </c>
      <c r="M7" s="38">
        <v>13</v>
      </c>
      <c r="N7" s="38">
        <v>14</v>
      </c>
      <c r="O7" s="34">
        <v>15</v>
      </c>
      <c r="P7" s="2">
        <v>16</v>
      </c>
      <c r="Q7" s="8">
        <v>17</v>
      </c>
      <c r="R7" s="8">
        <v>18</v>
      </c>
      <c r="S7" s="2">
        <v>19</v>
      </c>
      <c r="T7" s="8">
        <v>20</v>
      </c>
    </row>
    <row r="8" spans="1:20" ht="15" customHeight="1" x14ac:dyDescent="0.25">
      <c r="A8" s="39"/>
      <c r="B8" s="40"/>
      <c r="C8" s="40" t="s">
        <v>20</v>
      </c>
      <c r="D8" s="40" t="s">
        <v>21</v>
      </c>
      <c r="E8" s="40" t="s">
        <v>21</v>
      </c>
      <c r="F8" s="40" t="s">
        <v>22</v>
      </c>
      <c r="G8" s="40" t="s">
        <v>21</v>
      </c>
      <c r="H8" s="40" t="s">
        <v>23</v>
      </c>
      <c r="I8" s="40" t="s">
        <v>22</v>
      </c>
      <c r="J8" s="41" t="s">
        <v>24</v>
      </c>
      <c r="K8" s="39"/>
      <c r="L8" s="42">
        <f>L9+L11+L19+L16+L22+L25+L37+L41+L44+L48+L105</f>
        <v>7095051</v>
      </c>
      <c r="M8" s="42">
        <f t="shared" ref="M8:N8" si="0">M9+M11+M19+M16+M22+M25+M37+M41+M44+M48+M105</f>
        <v>6798964</v>
      </c>
      <c r="N8" s="42">
        <f t="shared" si="0"/>
        <v>6519136</v>
      </c>
      <c r="O8" s="27">
        <v>0</v>
      </c>
      <c r="P8" s="9">
        <v>0</v>
      </c>
      <c r="Q8" s="9">
        <v>0</v>
      </c>
      <c r="R8" s="9">
        <v>0</v>
      </c>
      <c r="S8" s="9">
        <v>0</v>
      </c>
      <c r="T8" s="11">
        <v>0</v>
      </c>
    </row>
    <row r="9" spans="1:20" ht="15" customHeight="1" x14ac:dyDescent="0.25">
      <c r="A9" s="39"/>
      <c r="B9" s="40"/>
      <c r="C9" s="40" t="s">
        <v>20</v>
      </c>
      <c r="D9" s="40" t="s">
        <v>25</v>
      </c>
      <c r="E9" s="40" t="s">
        <v>21</v>
      </c>
      <c r="F9" s="40" t="s">
        <v>22</v>
      </c>
      <c r="G9" s="40" t="s">
        <v>21</v>
      </c>
      <c r="H9" s="40" t="s">
        <v>23</v>
      </c>
      <c r="I9" s="40" t="s">
        <v>22</v>
      </c>
      <c r="J9" s="41" t="s">
        <v>26</v>
      </c>
      <c r="K9" s="39"/>
      <c r="L9" s="42">
        <f>L10</f>
        <v>3336401</v>
      </c>
      <c r="M9" s="42">
        <f>M10</f>
        <v>2691114</v>
      </c>
      <c r="N9" s="42">
        <f>N10</f>
        <v>2187522</v>
      </c>
      <c r="O9" s="24">
        <v>0</v>
      </c>
      <c r="P9" s="1">
        <v>0</v>
      </c>
      <c r="Q9" s="1">
        <v>0</v>
      </c>
      <c r="R9" s="1">
        <v>0</v>
      </c>
      <c r="S9" s="1">
        <v>0</v>
      </c>
      <c r="T9" s="3">
        <v>0</v>
      </c>
    </row>
    <row r="10" spans="1:20" ht="26.25" customHeight="1" x14ac:dyDescent="0.25">
      <c r="A10" s="43" t="s">
        <v>31</v>
      </c>
      <c r="B10" s="40" t="s">
        <v>28</v>
      </c>
      <c r="C10" s="40" t="s">
        <v>20</v>
      </c>
      <c r="D10" s="40" t="s">
        <v>25</v>
      </c>
      <c r="E10" s="40" t="s">
        <v>32</v>
      </c>
      <c r="F10" s="40" t="s">
        <v>22</v>
      </c>
      <c r="G10" s="40" t="s">
        <v>25</v>
      </c>
      <c r="H10" s="40" t="s">
        <v>23</v>
      </c>
      <c r="I10" s="40" t="s">
        <v>27</v>
      </c>
      <c r="J10" s="41" t="s">
        <v>31</v>
      </c>
      <c r="K10" s="39" t="s">
        <v>30</v>
      </c>
      <c r="L10" s="42">
        <v>3336401</v>
      </c>
      <c r="M10" s="42">
        <v>2691114</v>
      </c>
      <c r="N10" s="42">
        <v>2187522</v>
      </c>
      <c r="O10" s="24">
        <v>0</v>
      </c>
      <c r="P10" s="1">
        <v>0</v>
      </c>
      <c r="Q10" s="1">
        <v>0</v>
      </c>
      <c r="R10" s="1">
        <v>0</v>
      </c>
      <c r="S10" s="1">
        <v>0</v>
      </c>
      <c r="T10" s="3">
        <v>0</v>
      </c>
    </row>
    <row r="11" spans="1:20" ht="51.75" customHeight="1" x14ac:dyDescent="0.25">
      <c r="A11" s="43"/>
      <c r="B11" s="40"/>
      <c r="C11" s="40" t="s">
        <v>20</v>
      </c>
      <c r="D11" s="40" t="s">
        <v>33</v>
      </c>
      <c r="E11" s="40" t="s">
        <v>21</v>
      </c>
      <c r="F11" s="40" t="s">
        <v>22</v>
      </c>
      <c r="G11" s="40" t="s">
        <v>21</v>
      </c>
      <c r="H11" s="40" t="s">
        <v>23</v>
      </c>
      <c r="I11" s="40" t="s">
        <v>22</v>
      </c>
      <c r="J11" s="41" t="s">
        <v>34</v>
      </c>
      <c r="K11" s="39"/>
      <c r="L11" s="42">
        <f>L12+L13+L14+L15</f>
        <v>180304</v>
      </c>
      <c r="M11" s="42">
        <f t="shared" ref="M11:N11" si="1">M12+M13+M14+M15</f>
        <v>176131</v>
      </c>
      <c r="N11" s="42">
        <f t="shared" si="1"/>
        <v>186351</v>
      </c>
      <c r="O11" s="24">
        <v>0</v>
      </c>
      <c r="P11" s="1">
        <v>0</v>
      </c>
      <c r="Q11" s="1">
        <v>0</v>
      </c>
      <c r="R11" s="1">
        <v>0</v>
      </c>
      <c r="S11" s="1">
        <v>0</v>
      </c>
      <c r="T11" s="3">
        <v>0</v>
      </c>
    </row>
    <row r="12" spans="1:20" ht="186" customHeight="1" x14ac:dyDescent="0.25">
      <c r="A12" s="43" t="s">
        <v>43</v>
      </c>
      <c r="B12" s="40" t="s">
        <v>36</v>
      </c>
      <c r="C12" s="40" t="s">
        <v>20</v>
      </c>
      <c r="D12" s="40" t="s">
        <v>33</v>
      </c>
      <c r="E12" s="40" t="s">
        <v>32</v>
      </c>
      <c r="F12" s="40" t="s">
        <v>44</v>
      </c>
      <c r="G12" s="40" t="s">
        <v>25</v>
      </c>
      <c r="H12" s="40" t="s">
        <v>23</v>
      </c>
      <c r="I12" s="40" t="s">
        <v>27</v>
      </c>
      <c r="J12" s="41" t="s">
        <v>43</v>
      </c>
      <c r="K12" s="39" t="s">
        <v>40</v>
      </c>
      <c r="L12" s="42">
        <v>81521</v>
      </c>
      <c r="M12" s="42">
        <v>78801</v>
      </c>
      <c r="N12" s="42">
        <v>82048</v>
      </c>
      <c r="O12" s="24">
        <v>0</v>
      </c>
      <c r="P12" s="1">
        <v>0</v>
      </c>
      <c r="Q12" s="1">
        <v>0</v>
      </c>
      <c r="R12" s="1">
        <v>0</v>
      </c>
      <c r="S12" s="1">
        <v>0</v>
      </c>
      <c r="T12" s="3">
        <v>0</v>
      </c>
    </row>
    <row r="13" spans="1:20" ht="205.5" customHeight="1" x14ac:dyDescent="0.25">
      <c r="A13" s="43" t="s">
        <v>45</v>
      </c>
      <c r="B13" s="40" t="s">
        <v>36</v>
      </c>
      <c r="C13" s="40" t="s">
        <v>20</v>
      </c>
      <c r="D13" s="40" t="s">
        <v>33</v>
      </c>
      <c r="E13" s="40" t="s">
        <v>32</v>
      </c>
      <c r="F13" s="40" t="s">
        <v>46</v>
      </c>
      <c r="G13" s="40" t="s">
        <v>25</v>
      </c>
      <c r="H13" s="40" t="s">
        <v>23</v>
      </c>
      <c r="I13" s="40" t="s">
        <v>27</v>
      </c>
      <c r="J13" s="41" t="s">
        <v>45</v>
      </c>
      <c r="K13" s="39" t="s">
        <v>40</v>
      </c>
      <c r="L13" s="42">
        <v>451</v>
      </c>
      <c r="M13" s="42">
        <v>441</v>
      </c>
      <c r="N13" s="42">
        <v>474</v>
      </c>
      <c r="O13" s="24">
        <v>0</v>
      </c>
      <c r="P13" s="1">
        <v>0</v>
      </c>
      <c r="Q13" s="1">
        <v>0</v>
      </c>
      <c r="R13" s="1">
        <v>0</v>
      </c>
      <c r="S13" s="1">
        <v>0</v>
      </c>
      <c r="T13" s="3">
        <v>0</v>
      </c>
    </row>
    <row r="14" spans="1:20" ht="167.25" customHeight="1" x14ac:dyDescent="0.25">
      <c r="A14" s="43" t="s">
        <v>48</v>
      </c>
      <c r="B14" s="40" t="s">
        <v>36</v>
      </c>
      <c r="C14" s="40" t="s">
        <v>20</v>
      </c>
      <c r="D14" s="40" t="s">
        <v>33</v>
      </c>
      <c r="E14" s="40" t="s">
        <v>32</v>
      </c>
      <c r="F14" s="40" t="s">
        <v>49</v>
      </c>
      <c r="G14" s="40" t="s">
        <v>25</v>
      </c>
      <c r="H14" s="40" t="s">
        <v>23</v>
      </c>
      <c r="I14" s="40" t="s">
        <v>27</v>
      </c>
      <c r="J14" s="41" t="s">
        <v>48</v>
      </c>
      <c r="K14" s="39" t="s">
        <v>40</v>
      </c>
      <c r="L14" s="42">
        <v>108554</v>
      </c>
      <c r="M14" s="42">
        <v>106654</v>
      </c>
      <c r="N14" s="42">
        <v>114358</v>
      </c>
      <c r="O14" s="24">
        <v>0</v>
      </c>
      <c r="P14" s="1">
        <v>0</v>
      </c>
      <c r="Q14" s="1">
        <v>0</v>
      </c>
      <c r="R14" s="1">
        <v>0</v>
      </c>
      <c r="S14" s="1">
        <v>0</v>
      </c>
      <c r="T14" s="3">
        <v>0</v>
      </c>
    </row>
    <row r="15" spans="1:20" ht="166.5" customHeight="1" x14ac:dyDescent="0.25">
      <c r="A15" s="43" t="s">
        <v>50</v>
      </c>
      <c r="B15" s="40" t="s">
        <v>36</v>
      </c>
      <c r="C15" s="40" t="s">
        <v>20</v>
      </c>
      <c r="D15" s="40" t="s">
        <v>33</v>
      </c>
      <c r="E15" s="40" t="s">
        <v>32</v>
      </c>
      <c r="F15" s="40" t="s">
        <v>51</v>
      </c>
      <c r="G15" s="40" t="s">
        <v>25</v>
      </c>
      <c r="H15" s="40" t="s">
        <v>23</v>
      </c>
      <c r="I15" s="40" t="s">
        <v>27</v>
      </c>
      <c r="J15" s="41" t="s">
        <v>50</v>
      </c>
      <c r="K15" s="39" t="s">
        <v>40</v>
      </c>
      <c r="L15" s="42">
        <v>-10222</v>
      </c>
      <c r="M15" s="42">
        <v>-9765</v>
      </c>
      <c r="N15" s="42">
        <v>-10529</v>
      </c>
      <c r="O15" s="24">
        <v>0</v>
      </c>
      <c r="P15" s="1">
        <v>0</v>
      </c>
      <c r="Q15" s="1">
        <v>0</v>
      </c>
      <c r="R15" s="1">
        <v>0</v>
      </c>
      <c r="S15" s="1">
        <v>0</v>
      </c>
      <c r="T15" s="3">
        <v>0</v>
      </c>
    </row>
    <row r="16" spans="1:20" ht="15" customHeight="1" x14ac:dyDescent="0.25">
      <c r="A16" s="43"/>
      <c r="B16" s="40"/>
      <c r="C16" s="40" t="s">
        <v>20</v>
      </c>
      <c r="D16" s="40" t="s">
        <v>52</v>
      </c>
      <c r="E16" s="40" t="s">
        <v>21</v>
      </c>
      <c r="F16" s="40" t="s">
        <v>22</v>
      </c>
      <c r="G16" s="40" t="s">
        <v>21</v>
      </c>
      <c r="H16" s="40" t="s">
        <v>23</v>
      </c>
      <c r="I16" s="40" t="s">
        <v>22</v>
      </c>
      <c r="J16" s="41" t="s">
        <v>53</v>
      </c>
      <c r="K16" s="39"/>
      <c r="L16" s="42">
        <f>L17+L18</f>
        <v>1197729</v>
      </c>
      <c r="M16" s="42">
        <f t="shared" ref="M16:N16" si="2">M17+M18</f>
        <v>1369215</v>
      </c>
      <c r="N16" s="42">
        <f t="shared" si="2"/>
        <v>1565698</v>
      </c>
      <c r="O16" s="24">
        <v>0</v>
      </c>
      <c r="P16" s="1">
        <v>0</v>
      </c>
      <c r="Q16" s="1">
        <v>0</v>
      </c>
      <c r="R16" s="1">
        <v>0</v>
      </c>
      <c r="S16" s="1">
        <v>0</v>
      </c>
      <c r="T16" s="3">
        <v>0</v>
      </c>
    </row>
    <row r="17" spans="1:20" ht="48" customHeight="1" x14ac:dyDescent="0.25">
      <c r="A17" s="43" t="s">
        <v>54</v>
      </c>
      <c r="B17" s="40" t="s">
        <v>28</v>
      </c>
      <c r="C17" s="40" t="s">
        <v>20</v>
      </c>
      <c r="D17" s="40" t="s">
        <v>52</v>
      </c>
      <c r="E17" s="40" t="s">
        <v>25</v>
      </c>
      <c r="F17" s="40" t="s">
        <v>22</v>
      </c>
      <c r="G17" s="40" t="s">
        <v>21</v>
      </c>
      <c r="H17" s="40" t="s">
        <v>23</v>
      </c>
      <c r="I17" s="40" t="s">
        <v>27</v>
      </c>
      <c r="J17" s="41" t="s">
        <v>54</v>
      </c>
      <c r="K17" s="39" t="s">
        <v>30</v>
      </c>
      <c r="L17" s="42">
        <v>1064416</v>
      </c>
      <c r="M17" s="42">
        <v>1225175</v>
      </c>
      <c r="N17" s="42">
        <v>1409817</v>
      </c>
      <c r="O17" s="24">
        <v>0</v>
      </c>
      <c r="P17" s="1">
        <v>0</v>
      </c>
      <c r="Q17" s="1">
        <v>0</v>
      </c>
      <c r="R17" s="1">
        <v>0</v>
      </c>
      <c r="S17" s="1">
        <v>0</v>
      </c>
      <c r="T17" s="3">
        <v>0</v>
      </c>
    </row>
    <row r="18" spans="1:20" ht="39" customHeight="1" x14ac:dyDescent="0.25">
      <c r="A18" s="43" t="s">
        <v>209</v>
      </c>
      <c r="B18" s="40" t="s">
        <v>28</v>
      </c>
      <c r="C18" s="40" t="s">
        <v>20</v>
      </c>
      <c r="D18" s="40" t="s">
        <v>52</v>
      </c>
      <c r="E18" s="40" t="s">
        <v>57</v>
      </c>
      <c r="F18" s="40" t="s">
        <v>22</v>
      </c>
      <c r="G18" s="40" t="s">
        <v>32</v>
      </c>
      <c r="H18" s="40" t="s">
        <v>23</v>
      </c>
      <c r="I18" s="40" t="s">
        <v>27</v>
      </c>
      <c r="J18" s="41" t="s">
        <v>209</v>
      </c>
      <c r="K18" s="39" t="s">
        <v>30</v>
      </c>
      <c r="L18" s="42">
        <v>133313</v>
      </c>
      <c r="M18" s="42">
        <v>144040</v>
      </c>
      <c r="N18" s="42">
        <v>155881</v>
      </c>
      <c r="O18" s="24">
        <v>0</v>
      </c>
      <c r="P18" s="1">
        <v>0</v>
      </c>
      <c r="Q18" s="1">
        <v>0</v>
      </c>
      <c r="R18" s="1">
        <v>0</v>
      </c>
      <c r="S18" s="1">
        <v>0</v>
      </c>
      <c r="T18" s="3">
        <v>0</v>
      </c>
    </row>
    <row r="19" spans="1:20" ht="15" customHeight="1" x14ac:dyDescent="0.25">
      <c r="A19" s="43"/>
      <c r="B19" s="40"/>
      <c r="C19" s="40" t="s">
        <v>20</v>
      </c>
      <c r="D19" s="40" t="s">
        <v>55</v>
      </c>
      <c r="E19" s="40" t="s">
        <v>21</v>
      </c>
      <c r="F19" s="40" t="s">
        <v>22</v>
      </c>
      <c r="G19" s="40" t="s">
        <v>21</v>
      </c>
      <c r="H19" s="40" t="s">
        <v>23</v>
      </c>
      <c r="I19" s="40" t="s">
        <v>22</v>
      </c>
      <c r="J19" s="41" t="s">
        <v>56</v>
      </c>
      <c r="K19" s="39"/>
      <c r="L19" s="42">
        <f>SUM(L20:L21)</f>
        <v>1797330</v>
      </c>
      <c r="M19" s="42">
        <f>SUM(M20:M21)</f>
        <v>2004489</v>
      </c>
      <c r="N19" s="42">
        <f>SUM(N20:N21)</f>
        <v>2024744</v>
      </c>
      <c r="O19" s="24">
        <v>0</v>
      </c>
      <c r="P19" s="1">
        <v>0</v>
      </c>
      <c r="Q19" s="1">
        <v>0</v>
      </c>
      <c r="R19" s="1">
        <v>0</v>
      </c>
      <c r="S19" s="1">
        <v>0</v>
      </c>
      <c r="T19" s="3">
        <v>0</v>
      </c>
    </row>
    <row r="20" spans="1:20" ht="39" customHeight="1" x14ac:dyDescent="0.25">
      <c r="A20" s="43" t="s">
        <v>210</v>
      </c>
      <c r="B20" s="40" t="s">
        <v>28</v>
      </c>
      <c r="C20" s="40" t="s">
        <v>20</v>
      </c>
      <c r="D20" s="40" t="s">
        <v>55</v>
      </c>
      <c r="E20" s="40" t="s">
        <v>25</v>
      </c>
      <c r="F20" s="40" t="s">
        <v>22</v>
      </c>
      <c r="G20" s="40" t="s">
        <v>21</v>
      </c>
      <c r="H20" s="40" t="s">
        <v>23</v>
      </c>
      <c r="I20" s="40" t="s">
        <v>27</v>
      </c>
      <c r="J20" s="41" t="s">
        <v>210</v>
      </c>
      <c r="K20" s="39" t="s">
        <v>30</v>
      </c>
      <c r="L20" s="42">
        <v>280033</v>
      </c>
      <c r="M20" s="42">
        <v>397150</v>
      </c>
      <c r="N20" s="42">
        <v>417405</v>
      </c>
      <c r="O20" s="24">
        <v>0</v>
      </c>
      <c r="P20" s="1">
        <v>0</v>
      </c>
      <c r="Q20" s="1">
        <v>0</v>
      </c>
      <c r="R20" s="1">
        <v>0</v>
      </c>
      <c r="S20" s="1">
        <v>0</v>
      </c>
      <c r="T20" s="3">
        <v>0</v>
      </c>
    </row>
    <row r="21" spans="1:20" ht="39" customHeight="1" x14ac:dyDescent="0.25">
      <c r="A21" s="43" t="s">
        <v>211</v>
      </c>
      <c r="B21" s="40" t="s">
        <v>28</v>
      </c>
      <c r="C21" s="40" t="s">
        <v>20</v>
      </c>
      <c r="D21" s="40" t="s">
        <v>55</v>
      </c>
      <c r="E21" s="40" t="s">
        <v>55</v>
      </c>
      <c r="F21" s="40" t="s">
        <v>22</v>
      </c>
      <c r="G21" s="40" t="s">
        <v>21</v>
      </c>
      <c r="H21" s="40" t="s">
        <v>23</v>
      </c>
      <c r="I21" s="40" t="s">
        <v>27</v>
      </c>
      <c r="J21" s="41" t="s">
        <v>211</v>
      </c>
      <c r="K21" s="39" t="s">
        <v>30</v>
      </c>
      <c r="L21" s="42">
        <v>1517297</v>
      </c>
      <c r="M21" s="42">
        <v>1607339</v>
      </c>
      <c r="N21" s="42">
        <v>1607339</v>
      </c>
      <c r="O21" s="24">
        <v>0</v>
      </c>
      <c r="P21" s="1">
        <v>0</v>
      </c>
      <c r="Q21" s="1">
        <v>0</v>
      </c>
      <c r="R21" s="1">
        <v>0</v>
      </c>
      <c r="S21" s="1">
        <v>0</v>
      </c>
      <c r="T21" s="3">
        <v>0</v>
      </c>
    </row>
    <row r="22" spans="1:20" ht="15" customHeight="1" x14ac:dyDescent="0.25">
      <c r="A22" s="43"/>
      <c r="B22" s="40"/>
      <c r="C22" s="40" t="s">
        <v>20</v>
      </c>
      <c r="D22" s="40" t="s">
        <v>61</v>
      </c>
      <c r="E22" s="40" t="s">
        <v>21</v>
      </c>
      <c r="F22" s="40" t="s">
        <v>22</v>
      </c>
      <c r="G22" s="40" t="s">
        <v>21</v>
      </c>
      <c r="H22" s="40" t="s">
        <v>23</v>
      </c>
      <c r="I22" s="40" t="s">
        <v>22</v>
      </c>
      <c r="J22" s="41" t="s">
        <v>62</v>
      </c>
      <c r="K22" s="39"/>
      <c r="L22" s="42">
        <f>SUM(L23:L24)</f>
        <v>60315</v>
      </c>
      <c r="M22" s="42">
        <f>SUM(M23:M24)</f>
        <v>63402</v>
      </c>
      <c r="N22" s="42">
        <f>SUM(N23:N24)</f>
        <v>65964</v>
      </c>
      <c r="O22" s="24">
        <v>0</v>
      </c>
      <c r="P22" s="1">
        <v>0</v>
      </c>
      <c r="Q22" s="1">
        <v>0</v>
      </c>
      <c r="R22" s="1">
        <v>0</v>
      </c>
      <c r="S22" s="1">
        <v>0</v>
      </c>
      <c r="T22" s="3">
        <v>0</v>
      </c>
    </row>
    <row r="23" spans="1:20" ht="196.5" customHeight="1" x14ac:dyDescent="0.25">
      <c r="A23" s="43" t="s">
        <v>212</v>
      </c>
      <c r="B23" s="40" t="s">
        <v>28</v>
      </c>
      <c r="C23" s="40" t="s">
        <v>20</v>
      </c>
      <c r="D23" s="40" t="s">
        <v>61</v>
      </c>
      <c r="E23" s="40" t="s">
        <v>33</v>
      </c>
      <c r="F23" s="40" t="s">
        <v>29</v>
      </c>
      <c r="G23" s="40" t="s">
        <v>25</v>
      </c>
      <c r="H23" s="40" t="s">
        <v>23</v>
      </c>
      <c r="I23" s="40" t="s">
        <v>27</v>
      </c>
      <c r="J23" s="41" t="s">
        <v>212</v>
      </c>
      <c r="K23" s="39" t="s">
        <v>30</v>
      </c>
      <c r="L23" s="42">
        <v>60165</v>
      </c>
      <c r="M23" s="42">
        <v>63252</v>
      </c>
      <c r="N23" s="42">
        <v>65814</v>
      </c>
      <c r="O23" s="24">
        <v>0</v>
      </c>
      <c r="P23" s="1">
        <v>0</v>
      </c>
      <c r="Q23" s="1">
        <v>0</v>
      </c>
      <c r="R23" s="1">
        <v>0</v>
      </c>
      <c r="S23" s="1">
        <v>0</v>
      </c>
      <c r="T23" s="3">
        <v>0</v>
      </c>
    </row>
    <row r="24" spans="1:20" ht="93" customHeight="1" x14ac:dyDescent="0.25">
      <c r="A24" s="43" t="s">
        <v>213</v>
      </c>
      <c r="B24" s="40" t="s">
        <v>215</v>
      </c>
      <c r="C24" s="40" t="s">
        <v>20</v>
      </c>
      <c r="D24" s="40" t="s">
        <v>61</v>
      </c>
      <c r="E24" s="40" t="s">
        <v>59</v>
      </c>
      <c r="F24" s="40" t="s">
        <v>149</v>
      </c>
      <c r="G24" s="40" t="s">
        <v>25</v>
      </c>
      <c r="H24" s="40" t="s">
        <v>214</v>
      </c>
      <c r="I24" s="40" t="s">
        <v>27</v>
      </c>
      <c r="J24" s="41" t="s">
        <v>213</v>
      </c>
      <c r="K24" s="39" t="s">
        <v>258</v>
      </c>
      <c r="L24" s="42">
        <v>150</v>
      </c>
      <c r="M24" s="42">
        <v>150</v>
      </c>
      <c r="N24" s="42">
        <v>150</v>
      </c>
      <c r="O24" s="24">
        <v>0</v>
      </c>
      <c r="P24" s="1">
        <v>0</v>
      </c>
      <c r="Q24" s="1">
        <v>0</v>
      </c>
      <c r="R24" s="1">
        <v>0</v>
      </c>
      <c r="S24" s="1">
        <v>0</v>
      </c>
      <c r="T24" s="3">
        <v>0</v>
      </c>
    </row>
    <row r="25" spans="1:20" ht="51.75" customHeight="1" x14ac:dyDescent="0.25">
      <c r="A25" s="25"/>
      <c r="B25" s="14"/>
      <c r="C25" s="14" t="s">
        <v>20</v>
      </c>
      <c r="D25" s="14" t="s">
        <v>71</v>
      </c>
      <c r="E25" s="14" t="s">
        <v>21</v>
      </c>
      <c r="F25" s="14" t="s">
        <v>22</v>
      </c>
      <c r="G25" s="14" t="s">
        <v>21</v>
      </c>
      <c r="H25" s="14" t="s">
        <v>23</v>
      </c>
      <c r="I25" s="14" t="s">
        <v>22</v>
      </c>
      <c r="J25" s="15" t="s">
        <v>72</v>
      </c>
      <c r="K25" s="16"/>
      <c r="L25" s="21">
        <f>SUM(L26:L36)</f>
        <v>291924</v>
      </c>
      <c r="M25" s="21">
        <f>SUM(M26:M36)</f>
        <v>259527</v>
      </c>
      <c r="N25" s="26">
        <f>SUM(N26:N36)</f>
        <v>249527</v>
      </c>
      <c r="O25" s="24">
        <v>0</v>
      </c>
      <c r="P25" s="1">
        <v>0</v>
      </c>
      <c r="Q25" s="1">
        <v>0</v>
      </c>
      <c r="R25" s="1">
        <v>0</v>
      </c>
      <c r="S25" s="1">
        <v>0</v>
      </c>
      <c r="T25" s="3">
        <v>0</v>
      </c>
    </row>
    <row r="26" spans="1:20" ht="147" customHeight="1" x14ac:dyDescent="0.25">
      <c r="A26" s="25" t="s">
        <v>216</v>
      </c>
      <c r="B26" s="14" t="s">
        <v>217</v>
      </c>
      <c r="C26" s="14" t="s">
        <v>20</v>
      </c>
      <c r="D26" s="14" t="s">
        <v>71</v>
      </c>
      <c r="E26" s="14" t="s">
        <v>52</v>
      </c>
      <c r="F26" s="14" t="s">
        <v>58</v>
      </c>
      <c r="G26" s="14" t="s">
        <v>57</v>
      </c>
      <c r="H26" s="14" t="s">
        <v>23</v>
      </c>
      <c r="I26" s="14" t="s">
        <v>37</v>
      </c>
      <c r="J26" s="15" t="s">
        <v>216</v>
      </c>
      <c r="K26" s="16" t="s">
        <v>218</v>
      </c>
      <c r="L26" s="21">
        <v>171000</v>
      </c>
      <c r="M26" s="21">
        <v>171000</v>
      </c>
      <c r="N26" s="26">
        <v>171000</v>
      </c>
      <c r="O26" s="24">
        <v>0</v>
      </c>
      <c r="P26" s="1">
        <v>0</v>
      </c>
      <c r="Q26" s="1">
        <v>0</v>
      </c>
      <c r="R26" s="1">
        <v>0</v>
      </c>
      <c r="S26" s="1">
        <v>0</v>
      </c>
      <c r="T26" s="3">
        <v>0</v>
      </c>
    </row>
    <row r="27" spans="1:20" ht="149.25" customHeight="1" x14ac:dyDescent="0.25">
      <c r="A27" s="25" t="s">
        <v>220</v>
      </c>
      <c r="B27" s="14" t="s">
        <v>217</v>
      </c>
      <c r="C27" s="14" t="s">
        <v>20</v>
      </c>
      <c r="D27" s="14" t="s">
        <v>71</v>
      </c>
      <c r="E27" s="14" t="s">
        <v>52</v>
      </c>
      <c r="F27" s="14" t="s">
        <v>221</v>
      </c>
      <c r="G27" s="14" t="s">
        <v>57</v>
      </c>
      <c r="H27" s="14" t="s">
        <v>23</v>
      </c>
      <c r="I27" s="14" t="s">
        <v>37</v>
      </c>
      <c r="J27" s="15" t="s">
        <v>220</v>
      </c>
      <c r="K27" s="16" t="s">
        <v>218</v>
      </c>
      <c r="L27" s="21">
        <v>40000</v>
      </c>
      <c r="M27" s="21">
        <v>10000</v>
      </c>
      <c r="N27" s="26">
        <v>0</v>
      </c>
      <c r="O27" s="24">
        <v>0</v>
      </c>
      <c r="P27" s="1">
        <v>0</v>
      </c>
      <c r="Q27" s="1">
        <v>0</v>
      </c>
      <c r="R27" s="1">
        <v>0</v>
      </c>
      <c r="S27" s="1">
        <v>0</v>
      </c>
      <c r="T27" s="3">
        <v>0</v>
      </c>
    </row>
    <row r="28" spans="1:20" ht="97.5" customHeight="1" x14ac:dyDescent="0.25">
      <c r="A28" s="25" t="s">
        <v>222</v>
      </c>
      <c r="B28" s="14" t="s">
        <v>225</v>
      </c>
      <c r="C28" s="14" t="s">
        <v>20</v>
      </c>
      <c r="D28" s="14" t="s">
        <v>71</v>
      </c>
      <c r="E28" s="14" t="s">
        <v>52</v>
      </c>
      <c r="F28" s="14" t="s">
        <v>219</v>
      </c>
      <c r="G28" s="14" t="s">
        <v>57</v>
      </c>
      <c r="H28" s="14" t="s">
        <v>23</v>
      </c>
      <c r="I28" s="14" t="s">
        <v>37</v>
      </c>
      <c r="J28" s="15" t="s">
        <v>222</v>
      </c>
      <c r="K28" s="16" t="s">
        <v>223</v>
      </c>
      <c r="L28" s="21">
        <v>1000</v>
      </c>
      <c r="M28" s="21">
        <v>1000</v>
      </c>
      <c r="N28" s="26">
        <v>1000</v>
      </c>
      <c r="O28" s="24">
        <v>0</v>
      </c>
      <c r="P28" s="1">
        <v>0</v>
      </c>
      <c r="Q28" s="1">
        <v>0</v>
      </c>
      <c r="R28" s="1">
        <v>0</v>
      </c>
      <c r="S28" s="1">
        <v>0</v>
      </c>
      <c r="T28" s="3">
        <v>0</v>
      </c>
    </row>
    <row r="29" spans="1:20" ht="86.25" customHeight="1" x14ac:dyDescent="0.25">
      <c r="A29" s="25" t="s">
        <v>226</v>
      </c>
      <c r="B29" s="14" t="s">
        <v>225</v>
      </c>
      <c r="C29" s="14" t="s">
        <v>20</v>
      </c>
      <c r="D29" s="14" t="s">
        <v>71</v>
      </c>
      <c r="E29" s="14" t="s">
        <v>52</v>
      </c>
      <c r="F29" s="14" t="s">
        <v>224</v>
      </c>
      <c r="G29" s="14" t="s">
        <v>57</v>
      </c>
      <c r="H29" s="14" t="s">
        <v>23</v>
      </c>
      <c r="I29" s="14" t="s">
        <v>37</v>
      </c>
      <c r="J29" s="15" t="s">
        <v>226</v>
      </c>
      <c r="K29" s="16" t="s">
        <v>223</v>
      </c>
      <c r="L29" s="21">
        <v>25000</v>
      </c>
      <c r="M29" s="21">
        <v>22000</v>
      </c>
      <c r="N29" s="26">
        <v>22000</v>
      </c>
      <c r="O29" s="24">
        <v>0</v>
      </c>
      <c r="P29" s="1">
        <v>0</v>
      </c>
      <c r="Q29" s="1">
        <v>0</v>
      </c>
      <c r="R29" s="1">
        <v>0</v>
      </c>
      <c r="S29" s="1">
        <v>0</v>
      </c>
      <c r="T29" s="3">
        <v>0</v>
      </c>
    </row>
    <row r="30" spans="1:20" ht="164.25" customHeight="1" x14ac:dyDescent="0.25">
      <c r="A30" s="25" t="s">
        <v>228</v>
      </c>
      <c r="B30" s="14" t="s">
        <v>217</v>
      </c>
      <c r="C30" s="14" t="s">
        <v>20</v>
      </c>
      <c r="D30" s="14" t="s">
        <v>71</v>
      </c>
      <c r="E30" s="14" t="s">
        <v>52</v>
      </c>
      <c r="F30" s="14" t="s">
        <v>227</v>
      </c>
      <c r="G30" s="14" t="s">
        <v>57</v>
      </c>
      <c r="H30" s="14" t="s">
        <v>23</v>
      </c>
      <c r="I30" s="14" t="s">
        <v>37</v>
      </c>
      <c r="J30" s="15" t="s">
        <v>228</v>
      </c>
      <c r="K30" s="16" t="s">
        <v>218</v>
      </c>
      <c r="L30" s="21">
        <v>50</v>
      </c>
      <c r="M30" s="21">
        <v>50</v>
      </c>
      <c r="N30" s="26">
        <v>50</v>
      </c>
      <c r="O30" s="24">
        <v>0</v>
      </c>
      <c r="P30" s="1">
        <v>0</v>
      </c>
      <c r="Q30" s="1">
        <v>0</v>
      </c>
      <c r="R30" s="1">
        <v>0</v>
      </c>
      <c r="S30" s="1">
        <v>0</v>
      </c>
      <c r="T30" s="3">
        <v>0</v>
      </c>
    </row>
    <row r="31" spans="1:20" ht="133.5" customHeight="1" x14ac:dyDescent="0.25">
      <c r="A31" s="25" t="s">
        <v>229</v>
      </c>
      <c r="B31" s="14" t="s">
        <v>225</v>
      </c>
      <c r="C31" s="14" t="s">
        <v>20</v>
      </c>
      <c r="D31" s="14" t="s">
        <v>71</v>
      </c>
      <c r="E31" s="14" t="s">
        <v>59</v>
      </c>
      <c r="F31" s="14" t="s">
        <v>65</v>
      </c>
      <c r="G31" s="14" t="s">
        <v>57</v>
      </c>
      <c r="H31" s="14" t="s">
        <v>23</v>
      </c>
      <c r="I31" s="14" t="s">
        <v>37</v>
      </c>
      <c r="J31" s="15" t="s">
        <v>229</v>
      </c>
      <c r="K31" s="16" t="s">
        <v>223</v>
      </c>
      <c r="L31" s="21">
        <v>500</v>
      </c>
      <c r="M31" s="21">
        <v>500</v>
      </c>
      <c r="N31" s="26">
        <v>500</v>
      </c>
      <c r="O31" s="24">
        <v>0</v>
      </c>
      <c r="P31" s="1">
        <v>0</v>
      </c>
      <c r="Q31" s="1">
        <v>0</v>
      </c>
      <c r="R31" s="1">
        <v>0</v>
      </c>
      <c r="S31" s="1">
        <v>0</v>
      </c>
      <c r="T31" s="3">
        <v>0</v>
      </c>
    </row>
    <row r="32" spans="1:20" ht="177" customHeight="1" x14ac:dyDescent="0.25">
      <c r="A32" s="25" t="s">
        <v>231</v>
      </c>
      <c r="B32" s="14" t="s">
        <v>225</v>
      </c>
      <c r="C32" s="14" t="s">
        <v>20</v>
      </c>
      <c r="D32" s="14" t="s">
        <v>71</v>
      </c>
      <c r="E32" s="14" t="s">
        <v>70</v>
      </c>
      <c r="F32" s="14" t="s">
        <v>230</v>
      </c>
      <c r="G32" s="14" t="s">
        <v>57</v>
      </c>
      <c r="H32" s="14" t="s">
        <v>23</v>
      </c>
      <c r="I32" s="14" t="s">
        <v>37</v>
      </c>
      <c r="J32" s="15" t="s">
        <v>231</v>
      </c>
      <c r="K32" s="16" t="s">
        <v>223</v>
      </c>
      <c r="L32" s="21">
        <v>22000</v>
      </c>
      <c r="M32" s="21">
        <v>22000</v>
      </c>
      <c r="N32" s="26">
        <v>22000</v>
      </c>
      <c r="O32" s="24">
        <v>0</v>
      </c>
      <c r="P32" s="1">
        <v>0</v>
      </c>
      <c r="Q32" s="1">
        <v>0</v>
      </c>
      <c r="R32" s="1">
        <v>0</v>
      </c>
      <c r="S32" s="1">
        <v>0</v>
      </c>
      <c r="T32" s="3">
        <v>0</v>
      </c>
    </row>
    <row r="33" spans="1:20" ht="177" customHeight="1" x14ac:dyDescent="0.25">
      <c r="A33" s="25" t="s">
        <v>232</v>
      </c>
      <c r="B33" s="14" t="s">
        <v>225</v>
      </c>
      <c r="C33" s="14" t="s">
        <v>20</v>
      </c>
      <c r="D33" s="14" t="s">
        <v>71</v>
      </c>
      <c r="E33" s="14" t="s">
        <v>70</v>
      </c>
      <c r="F33" s="14" t="s">
        <v>230</v>
      </c>
      <c r="G33" s="14" t="s">
        <v>57</v>
      </c>
      <c r="H33" s="14" t="s">
        <v>120</v>
      </c>
      <c r="I33" s="14" t="s">
        <v>37</v>
      </c>
      <c r="J33" s="15" t="s">
        <v>232</v>
      </c>
      <c r="K33" s="16" t="s">
        <v>223</v>
      </c>
      <c r="L33" s="21">
        <v>1000</v>
      </c>
      <c r="M33" s="21">
        <v>1000</v>
      </c>
      <c r="N33" s="26">
        <v>1000</v>
      </c>
      <c r="O33" s="24">
        <v>0</v>
      </c>
      <c r="P33" s="1">
        <v>0</v>
      </c>
      <c r="Q33" s="1">
        <v>0</v>
      </c>
      <c r="R33" s="1">
        <v>0</v>
      </c>
      <c r="S33" s="1">
        <v>0</v>
      </c>
      <c r="T33" s="3">
        <v>0</v>
      </c>
    </row>
    <row r="34" spans="1:20" ht="177" customHeight="1" x14ac:dyDescent="0.25">
      <c r="A34" s="25" t="s">
        <v>233</v>
      </c>
      <c r="B34" s="14" t="s">
        <v>217</v>
      </c>
      <c r="C34" s="14" t="s">
        <v>20</v>
      </c>
      <c r="D34" s="14" t="s">
        <v>71</v>
      </c>
      <c r="E34" s="14" t="s">
        <v>70</v>
      </c>
      <c r="F34" s="14" t="s">
        <v>230</v>
      </c>
      <c r="G34" s="14" t="s">
        <v>57</v>
      </c>
      <c r="H34" s="14" t="s">
        <v>130</v>
      </c>
      <c r="I34" s="14" t="s">
        <v>37</v>
      </c>
      <c r="J34" s="15" t="s">
        <v>233</v>
      </c>
      <c r="K34" s="16" t="s">
        <v>218</v>
      </c>
      <c r="L34" s="21">
        <v>3900</v>
      </c>
      <c r="M34" s="21">
        <v>3900</v>
      </c>
      <c r="N34" s="26">
        <v>3900</v>
      </c>
      <c r="O34" s="24">
        <v>0</v>
      </c>
      <c r="P34" s="1">
        <v>0</v>
      </c>
      <c r="Q34" s="1">
        <v>0</v>
      </c>
      <c r="R34" s="1">
        <v>0</v>
      </c>
      <c r="S34" s="1">
        <v>0</v>
      </c>
      <c r="T34" s="3">
        <v>0</v>
      </c>
    </row>
    <row r="35" spans="1:20" ht="177" customHeight="1" x14ac:dyDescent="0.25">
      <c r="A35" s="25" t="s">
        <v>235</v>
      </c>
      <c r="B35" s="14" t="s">
        <v>245</v>
      </c>
      <c r="C35" s="14" t="s">
        <v>20</v>
      </c>
      <c r="D35" s="14" t="s">
        <v>71</v>
      </c>
      <c r="E35" s="14" t="s">
        <v>70</v>
      </c>
      <c r="F35" s="14" t="s">
        <v>234</v>
      </c>
      <c r="G35" s="14" t="s">
        <v>57</v>
      </c>
      <c r="H35" s="14" t="s">
        <v>140</v>
      </c>
      <c r="I35" s="14" t="s">
        <v>37</v>
      </c>
      <c r="J35" s="15" t="s">
        <v>235</v>
      </c>
      <c r="K35" s="16" t="s">
        <v>237</v>
      </c>
      <c r="L35" s="21">
        <v>17241</v>
      </c>
      <c r="M35" s="21">
        <v>17844</v>
      </c>
      <c r="N35" s="26">
        <v>17844</v>
      </c>
      <c r="O35" s="24">
        <v>0</v>
      </c>
      <c r="P35" s="1">
        <v>0</v>
      </c>
      <c r="Q35" s="1">
        <v>0</v>
      </c>
      <c r="R35" s="1">
        <v>0</v>
      </c>
      <c r="S35" s="1">
        <v>0</v>
      </c>
      <c r="T35" s="3">
        <v>0</v>
      </c>
    </row>
    <row r="36" spans="1:20" ht="177" customHeight="1" x14ac:dyDescent="0.25">
      <c r="A36" s="25" t="s">
        <v>236</v>
      </c>
      <c r="B36" s="14" t="s">
        <v>245</v>
      </c>
      <c r="C36" s="14" t="s">
        <v>20</v>
      </c>
      <c r="D36" s="14" t="s">
        <v>71</v>
      </c>
      <c r="E36" s="14" t="s">
        <v>70</v>
      </c>
      <c r="F36" s="14" t="s">
        <v>234</v>
      </c>
      <c r="G36" s="14" t="s">
        <v>57</v>
      </c>
      <c r="H36" s="14" t="s">
        <v>120</v>
      </c>
      <c r="I36" s="14" t="s">
        <v>37</v>
      </c>
      <c r="J36" s="15" t="s">
        <v>236</v>
      </c>
      <c r="K36" s="16" t="s">
        <v>237</v>
      </c>
      <c r="L36" s="21">
        <v>10233</v>
      </c>
      <c r="M36" s="21">
        <v>10233</v>
      </c>
      <c r="N36" s="26">
        <v>10233</v>
      </c>
      <c r="O36" s="24">
        <v>0</v>
      </c>
      <c r="P36" s="1">
        <v>0</v>
      </c>
      <c r="Q36" s="1">
        <v>0</v>
      </c>
      <c r="R36" s="1">
        <v>0</v>
      </c>
      <c r="S36" s="1">
        <v>0</v>
      </c>
      <c r="T36" s="3">
        <v>0</v>
      </c>
    </row>
    <row r="37" spans="1:20" ht="26.25" customHeight="1" x14ac:dyDescent="0.25">
      <c r="A37" s="25"/>
      <c r="B37" s="14"/>
      <c r="C37" s="14" t="s">
        <v>20</v>
      </c>
      <c r="D37" s="14" t="s">
        <v>75</v>
      </c>
      <c r="E37" s="14" t="s">
        <v>21</v>
      </c>
      <c r="F37" s="14" t="s">
        <v>22</v>
      </c>
      <c r="G37" s="14" t="s">
        <v>21</v>
      </c>
      <c r="H37" s="14" t="s">
        <v>23</v>
      </c>
      <c r="I37" s="14" t="s">
        <v>22</v>
      </c>
      <c r="J37" s="15" t="s">
        <v>76</v>
      </c>
      <c r="K37" s="16"/>
      <c r="L37" s="21">
        <f>SUM(L38:L40)</f>
        <v>77048</v>
      </c>
      <c r="M37" s="21">
        <f>SUM(M38:M40)</f>
        <v>79706</v>
      </c>
      <c r="N37" s="26">
        <f>SUM(N38:N40)</f>
        <v>82610</v>
      </c>
      <c r="O37" s="24">
        <v>0</v>
      </c>
      <c r="P37" s="1">
        <v>0</v>
      </c>
      <c r="Q37" s="1">
        <v>0</v>
      </c>
      <c r="R37" s="1">
        <v>0</v>
      </c>
      <c r="S37" s="1">
        <v>0</v>
      </c>
      <c r="T37" s="3">
        <v>0</v>
      </c>
    </row>
    <row r="38" spans="1:20" ht="132.75" customHeight="1" x14ac:dyDescent="0.25">
      <c r="A38" s="25" t="s">
        <v>77</v>
      </c>
      <c r="B38" s="14" t="s">
        <v>78</v>
      </c>
      <c r="C38" s="14" t="s">
        <v>20</v>
      </c>
      <c r="D38" s="14" t="s">
        <v>75</v>
      </c>
      <c r="E38" s="14" t="s">
        <v>25</v>
      </c>
      <c r="F38" s="14" t="s">
        <v>29</v>
      </c>
      <c r="G38" s="14" t="s">
        <v>25</v>
      </c>
      <c r="H38" s="14" t="s">
        <v>79</v>
      </c>
      <c r="I38" s="14" t="s">
        <v>37</v>
      </c>
      <c r="J38" s="15" t="s">
        <v>77</v>
      </c>
      <c r="K38" s="16" t="s">
        <v>80</v>
      </c>
      <c r="L38" s="21">
        <v>705</v>
      </c>
      <c r="M38" s="21">
        <v>705</v>
      </c>
      <c r="N38" s="26">
        <v>705</v>
      </c>
      <c r="O38" s="24">
        <v>0</v>
      </c>
      <c r="P38" s="1">
        <v>0</v>
      </c>
      <c r="Q38" s="1">
        <v>0</v>
      </c>
      <c r="R38" s="1">
        <v>0</v>
      </c>
      <c r="S38" s="1">
        <v>0</v>
      </c>
      <c r="T38" s="3">
        <v>0</v>
      </c>
    </row>
    <row r="39" spans="1:20" ht="116.25" customHeight="1" x14ac:dyDescent="0.25">
      <c r="A39" s="25" t="s">
        <v>81</v>
      </c>
      <c r="B39" s="14" t="s">
        <v>78</v>
      </c>
      <c r="C39" s="14" t="s">
        <v>20</v>
      </c>
      <c r="D39" s="14" t="s">
        <v>75</v>
      </c>
      <c r="E39" s="14" t="s">
        <v>25</v>
      </c>
      <c r="F39" s="14" t="s">
        <v>60</v>
      </c>
      <c r="G39" s="14" t="s">
        <v>25</v>
      </c>
      <c r="H39" s="14" t="s">
        <v>79</v>
      </c>
      <c r="I39" s="14" t="s">
        <v>37</v>
      </c>
      <c r="J39" s="15" t="s">
        <v>81</v>
      </c>
      <c r="K39" s="16" t="s">
        <v>80</v>
      </c>
      <c r="L39" s="21">
        <v>6000</v>
      </c>
      <c r="M39" s="21">
        <v>6000</v>
      </c>
      <c r="N39" s="26">
        <v>6000</v>
      </c>
      <c r="O39" s="24">
        <v>0</v>
      </c>
      <c r="P39" s="1">
        <v>0</v>
      </c>
      <c r="Q39" s="1">
        <v>0</v>
      </c>
      <c r="R39" s="1">
        <v>0</v>
      </c>
      <c r="S39" s="1">
        <v>0</v>
      </c>
      <c r="T39" s="3">
        <v>0</v>
      </c>
    </row>
    <row r="40" spans="1:20" ht="96" customHeight="1" x14ac:dyDescent="0.25">
      <c r="A40" s="25" t="s">
        <v>83</v>
      </c>
      <c r="B40" s="14" t="s">
        <v>78</v>
      </c>
      <c r="C40" s="14" t="s">
        <v>20</v>
      </c>
      <c r="D40" s="14" t="s">
        <v>75</v>
      </c>
      <c r="E40" s="14" t="s">
        <v>25</v>
      </c>
      <c r="F40" s="14" t="s">
        <v>82</v>
      </c>
      <c r="G40" s="14" t="s">
        <v>25</v>
      </c>
      <c r="H40" s="14" t="s">
        <v>79</v>
      </c>
      <c r="I40" s="14" t="s">
        <v>37</v>
      </c>
      <c r="J40" s="15" t="s">
        <v>83</v>
      </c>
      <c r="K40" s="16" t="s">
        <v>80</v>
      </c>
      <c r="L40" s="21">
        <v>70343</v>
      </c>
      <c r="M40" s="21">
        <v>73001</v>
      </c>
      <c r="N40" s="26">
        <v>75905</v>
      </c>
      <c r="O40" s="24">
        <v>0</v>
      </c>
      <c r="P40" s="1">
        <v>0</v>
      </c>
      <c r="Q40" s="1">
        <v>0</v>
      </c>
      <c r="R40" s="1">
        <v>0</v>
      </c>
      <c r="S40" s="1">
        <v>0</v>
      </c>
      <c r="T40" s="3">
        <v>0</v>
      </c>
    </row>
    <row r="41" spans="1:20" ht="39" customHeight="1" x14ac:dyDescent="0.25">
      <c r="A41" s="25"/>
      <c r="B41" s="14"/>
      <c r="C41" s="14" t="s">
        <v>20</v>
      </c>
      <c r="D41" s="14" t="s">
        <v>86</v>
      </c>
      <c r="E41" s="14" t="s">
        <v>21</v>
      </c>
      <c r="F41" s="14" t="s">
        <v>22</v>
      </c>
      <c r="G41" s="14" t="s">
        <v>21</v>
      </c>
      <c r="H41" s="14" t="s">
        <v>23</v>
      </c>
      <c r="I41" s="14" t="s">
        <v>22</v>
      </c>
      <c r="J41" s="15" t="s">
        <v>87</v>
      </c>
      <c r="K41" s="16"/>
      <c r="L41" s="21">
        <f>SUM(L42:L43)</f>
        <v>2000</v>
      </c>
      <c r="M41" s="21">
        <f>SUM(M42:M43)</f>
        <v>2050</v>
      </c>
      <c r="N41" s="26">
        <f>SUM(N42:N43)</f>
        <v>2100</v>
      </c>
      <c r="O41" s="24">
        <v>0</v>
      </c>
      <c r="P41" s="1">
        <v>0</v>
      </c>
      <c r="Q41" s="1">
        <v>0</v>
      </c>
      <c r="R41" s="1">
        <v>0</v>
      </c>
      <c r="S41" s="1">
        <v>0</v>
      </c>
      <c r="T41" s="3">
        <v>0</v>
      </c>
    </row>
    <row r="42" spans="1:20" ht="51" x14ac:dyDescent="0.25">
      <c r="A42" s="25" t="s">
        <v>238</v>
      </c>
      <c r="B42" s="14" t="s">
        <v>90</v>
      </c>
      <c r="C42" s="14" t="s">
        <v>20</v>
      </c>
      <c r="D42" s="14" t="s">
        <v>86</v>
      </c>
      <c r="E42" s="14" t="s">
        <v>25</v>
      </c>
      <c r="F42" s="14" t="s">
        <v>239</v>
      </c>
      <c r="G42" s="14" t="s">
        <v>57</v>
      </c>
      <c r="H42" s="14" t="s">
        <v>23</v>
      </c>
      <c r="I42" s="14" t="s">
        <v>38</v>
      </c>
      <c r="J42" s="15" t="s">
        <v>238</v>
      </c>
      <c r="K42" s="16" t="s">
        <v>91</v>
      </c>
      <c r="L42" s="21">
        <v>50</v>
      </c>
      <c r="M42" s="21">
        <v>50</v>
      </c>
      <c r="N42" s="26">
        <v>50</v>
      </c>
      <c r="O42" s="24">
        <v>0</v>
      </c>
      <c r="P42" s="1">
        <v>0</v>
      </c>
      <c r="Q42" s="1">
        <v>0</v>
      </c>
      <c r="R42" s="1">
        <v>0</v>
      </c>
      <c r="S42" s="1">
        <v>0</v>
      </c>
      <c r="T42" s="3">
        <v>0</v>
      </c>
    </row>
    <row r="43" spans="1:20" ht="51" x14ac:dyDescent="0.25">
      <c r="A43" s="25" t="s">
        <v>89</v>
      </c>
      <c r="B43" s="14" t="s">
        <v>245</v>
      </c>
      <c r="C43" s="14" t="s">
        <v>20</v>
      </c>
      <c r="D43" s="14" t="s">
        <v>86</v>
      </c>
      <c r="E43" s="14" t="s">
        <v>32</v>
      </c>
      <c r="F43" s="14" t="s">
        <v>239</v>
      </c>
      <c r="G43" s="14" t="s">
        <v>57</v>
      </c>
      <c r="H43" s="14" t="s">
        <v>23</v>
      </c>
      <c r="I43" s="14" t="s">
        <v>38</v>
      </c>
      <c r="J43" s="15" t="s">
        <v>89</v>
      </c>
      <c r="K43" s="16" t="s">
        <v>237</v>
      </c>
      <c r="L43" s="21">
        <v>1950</v>
      </c>
      <c r="M43" s="21">
        <v>2000</v>
      </c>
      <c r="N43" s="26">
        <v>2050</v>
      </c>
      <c r="O43" s="24">
        <v>0</v>
      </c>
      <c r="P43" s="1">
        <v>0</v>
      </c>
      <c r="Q43" s="1">
        <v>0</v>
      </c>
      <c r="R43" s="1">
        <v>0</v>
      </c>
      <c r="S43" s="1">
        <v>0</v>
      </c>
      <c r="T43" s="3">
        <v>0</v>
      </c>
    </row>
    <row r="44" spans="1:20" ht="26.25" customHeight="1" x14ac:dyDescent="0.25">
      <c r="A44" s="25"/>
      <c r="B44" s="14"/>
      <c r="C44" s="14" t="s">
        <v>20</v>
      </c>
      <c r="D44" s="14" t="s">
        <v>97</v>
      </c>
      <c r="E44" s="14" t="s">
        <v>21</v>
      </c>
      <c r="F44" s="14" t="s">
        <v>22</v>
      </c>
      <c r="G44" s="14" t="s">
        <v>21</v>
      </c>
      <c r="H44" s="14" t="s">
        <v>23</v>
      </c>
      <c r="I44" s="14" t="s">
        <v>22</v>
      </c>
      <c r="J44" s="15" t="s">
        <v>98</v>
      </c>
      <c r="K44" s="16"/>
      <c r="L44" s="21">
        <f>SUM(L45:L47)</f>
        <v>116000</v>
      </c>
      <c r="M44" s="21">
        <f>SUM(M45:M47)</f>
        <v>114330</v>
      </c>
      <c r="N44" s="26">
        <f>SUM(N45:N47)</f>
        <v>112620</v>
      </c>
      <c r="O44" s="24">
        <v>0</v>
      </c>
      <c r="P44" s="1">
        <v>0</v>
      </c>
      <c r="Q44" s="1">
        <v>0</v>
      </c>
      <c r="R44" s="1">
        <v>0</v>
      </c>
      <c r="S44" s="1">
        <v>0</v>
      </c>
      <c r="T44" s="3">
        <v>0</v>
      </c>
    </row>
    <row r="45" spans="1:20" ht="139.5" customHeight="1" x14ac:dyDescent="0.25">
      <c r="A45" s="25" t="s">
        <v>241</v>
      </c>
      <c r="B45" s="14" t="s">
        <v>225</v>
      </c>
      <c r="C45" s="14" t="s">
        <v>20</v>
      </c>
      <c r="D45" s="14" t="s">
        <v>97</v>
      </c>
      <c r="E45" s="14" t="s">
        <v>32</v>
      </c>
      <c r="F45" s="14" t="s">
        <v>240</v>
      </c>
      <c r="G45" s="14" t="s">
        <v>57</v>
      </c>
      <c r="H45" s="14" t="s">
        <v>23</v>
      </c>
      <c r="I45" s="14" t="s">
        <v>88</v>
      </c>
      <c r="J45" s="15" t="s">
        <v>241</v>
      </c>
      <c r="K45" s="16" t="s">
        <v>223</v>
      </c>
      <c r="L45" s="21">
        <v>6000</v>
      </c>
      <c r="M45" s="21">
        <v>4330</v>
      </c>
      <c r="N45" s="26">
        <v>2620</v>
      </c>
      <c r="O45" s="24">
        <v>0</v>
      </c>
      <c r="P45" s="1">
        <v>0</v>
      </c>
      <c r="Q45" s="1">
        <v>0</v>
      </c>
      <c r="R45" s="1">
        <v>0</v>
      </c>
      <c r="S45" s="1">
        <v>0</v>
      </c>
      <c r="T45" s="3">
        <v>0</v>
      </c>
    </row>
    <row r="46" spans="1:20" ht="142.5" customHeight="1" x14ac:dyDescent="0.25">
      <c r="A46" s="25" t="s">
        <v>242</v>
      </c>
      <c r="B46" s="14" t="s">
        <v>217</v>
      </c>
      <c r="C46" s="14" t="s">
        <v>20</v>
      </c>
      <c r="D46" s="14" t="s">
        <v>97</v>
      </c>
      <c r="E46" s="14" t="s">
        <v>55</v>
      </c>
      <c r="F46" s="14" t="s">
        <v>58</v>
      </c>
      <c r="G46" s="14" t="s">
        <v>57</v>
      </c>
      <c r="H46" s="14" t="s">
        <v>23</v>
      </c>
      <c r="I46" s="14" t="s">
        <v>99</v>
      </c>
      <c r="J46" s="15" t="s">
        <v>242</v>
      </c>
      <c r="K46" s="16" t="s">
        <v>218</v>
      </c>
      <c r="L46" s="21">
        <v>22000</v>
      </c>
      <c r="M46" s="21">
        <v>22000</v>
      </c>
      <c r="N46" s="26">
        <v>22000</v>
      </c>
      <c r="O46" s="24">
        <v>0</v>
      </c>
      <c r="P46" s="1">
        <v>0</v>
      </c>
      <c r="Q46" s="1">
        <v>0</v>
      </c>
      <c r="R46" s="1">
        <v>0</v>
      </c>
      <c r="S46" s="1">
        <v>0</v>
      </c>
      <c r="T46" s="3">
        <v>0</v>
      </c>
    </row>
    <row r="47" spans="1:20" ht="91.5" customHeight="1" x14ac:dyDescent="0.25">
      <c r="A47" s="25" t="s">
        <v>243</v>
      </c>
      <c r="B47" s="14" t="s">
        <v>217</v>
      </c>
      <c r="C47" s="14" t="s">
        <v>20</v>
      </c>
      <c r="D47" s="14" t="s">
        <v>97</v>
      </c>
      <c r="E47" s="14" t="s">
        <v>55</v>
      </c>
      <c r="F47" s="14" t="s">
        <v>73</v>
      </c>
      <c r="G47" s="14" t="s">
        <v>32</v>
      </c>
      <c r="H47" s="14" t="s">
        <v>23</v>
      </c>
      <c r="I47" s="14" t="s">
        <v>99</v>
      </c>
      <c r="J47" s="15" t="s">
        <v>243</v>
      </c>
      <c r="K47" s="16" t="s">
        <v>218</v>
      </c>
      <c r="L47" s="21">
        <v>88000</v>
      </c>
      <c r="M47" s="21">
        <v>88000</v>
      </c>
      <c r="N47" s="26">
        <v>88000</v>
      </c>
      <c r="O47" s="24">
        <v>0</v>
      </c>
      <c r="P47" s="1">
        <v>0</v>
      </c>
      <c r="Q47" s="1">
        <v>0</v>
      </c>
      <c r="R47" s="1">
        <v>0</v>
      </c>
      <c r="S47" s="1">
        <v>0</v>
      </c>
      <c r="T47" s="3">
        <v>0</v>
      </c>
    </row>
    <row r="48" spans="1:20" ht="26.25" customHeight="1" x14ac:dyDescent="0.25">
      <c r="A48" s="25"/>
      <c r="B48" s="14"/>
      <c r="C48" s="14" t="s">
        <v>20</v>
      </c>
      <c r="D48" s="14" t="s">
        <v>101</v>
      </c>
      <c r="E48" s="14" t="s">
        <v>21</v>
      </c>
      <c r="F48" s="14" t="s">
        <v>22</v>
      </c>
      <c r="G48" s="14" t="s">
        <v>21</v>
      </c>
      <c r="H48" s="14" t="s">
        <v>23</v>
      </c>
      <c r="I48" s="14" t="s">
        <v>22</v>
      </c>
      <c r="J48" s="15" t="s">
        <v>102</v>
      </c>
      <c r="K48" s="16"/>
      <c r="L48" s="21">
        <f>SUM(L49:L104)</f>
        <v>28000</v>
      </c>
      <c r="M48" s="21">
        <f>SUM(M49:M104)</f>
        <v>30000</v>
      </c>
      <c r="N48" s="26">
        <f>SUM(N49:N104)</f>
        <v>32000</v>
      </c>
      <c r="O48" s="24">
        <v>0</v>
      </c>
      <c r="P48" s="1">
        <v>0</v>
      </c>
      <c r="Q48" s="1">
        <v>0</v>
      </c>
      <c r="R48" s="1">
        <v>0</v>
      </c>
      <c r="S48" s="1">
        <v>0</v>
      </c>
      <c r="T48" s="3">
        <v>0</v>
      </c>
    </row>
    <row r="49" spans="1:20" ht="161.25" customHeight="1" x14ac:dyDescent="0.25">
      <c r="A49" s="25" t="s">
        <v>105</v>
      </c>
      <c r="B49" s="14" t="s">
        <v>65</v>
      </c>
      <c r="C49" s="14" t="s">
        <v>20</v>
      </c>
      <c r="D49" s="14" t="s">
        <v>101</v>
      </c>
      <c r="E49" s="14" t="s">
        <v>25</v>
      </c>
      <c r="F49" s="14" t="s">
        <v>103</v>
      </c>
      <c r="G49" s="14" t="s">
        <v>25</v>
      </c>
      <c r="H49" s="14" t="s">
        <v>106</v>
      </c>
      <c r="I49" s="14" t="s">
        <v>39</v>
      </c>
      <c r="J49" s="15" t="s">
        <v>105</v>
      </c>
      <c r="K49" s="16" t="s">
        <v>66</v>
      </c>
      <c r="L49" s="21">
        <v>3</v>
      </c>
      <c r="M49" s="21">
        <v>4</v>
      </c>
      <c r="N49" s="26">
        <v>4</v>
      </c>
      <c r="O49" s="24">
        <v>0</v>
      </c>
      <c r="P49" s="1">
        <v>0</v>
      </c>
      <c r="Q49" s="1">
        <v>0</v>
      </c>
      <c r="R49" s="1">
        <v>0</v>
      </c>
      <c r="S49" s="1">
        <v>0</v>
      </c>
      <c r="T49" s="3">
        <v>0</v>
      </c>
    </row>
    <row r="50" spans="1:20" ht="161.25" customHeight="1" x14ac:dyDescent="0.25">
      <c r="A50" s="25" t="s">
        <v>107</v>
      </c>
      <c r="B50" s="14" t="s">
        <v>95</v>
      </c>
      <c r="C50" s="14" t="s">
        <v>20</v>
      </c>
      <c r="D50" s="14" t="s">
        <v>101</v>
      </c>
      <c r="E50" s="14" t="s">
        <v>25</v>
      </c>
      <c r="F50" s="14" t="s">
        <v>103</v>
      </c>
      <c r="G50" s="14" t="s">
        <v>25</v>
      </c>
      <c r="H50" s="14" t="s">
        <v>108</v>
      </c>
      <c r="I50" s="14" t="s">
        <v>39</v>
      </c>
      <c r="J50" s="15" t="s">
        <v>107</v>
      </c>
      <c r="K50" s="16" t="s">
        <v>96</v>
      </c>
      <c r="L50" s="21">
        <v>11</v>
      </c>
      <c r="M50" s="21">
        <v>12</v>
      </c>
      <c r="N50" s="26">
        <v>13</v>
      </c>
      <c r="O50" s="24">
        <v>0</v>
      </c>
      <c r="P50" s="1">
        <v>0</v>
      </c>
      <c r="Q50" s="1">
        <v>0</v>
      </c>
      <c r="R50" s="1">
        <v>0</v>
      </c>
      <c r="S50" s="1">
        <v>0</v>
      </c>
      <c r="T50" s="3">
        <v>0</v>
      </c>
    </row>
    <row r="51" spans="1:20" ht="161.25" customHeight="1" x14ac:dyDescent="0.25">
      <c r="A51" s="25" t="s">
        <v>111</v>
      </c>
      <c r="B51" s="14" t="s">
        <v>95</v>
      </c>
      <c r="C51" s="14" t="s">
        <v>20</v>
      </c>
      <c r="D51" s="14" t="s">
        <v>101</v>
      </c>
      <c r="E51" s="14" t="s">
        <v>25</v>
      </c>
      <c r="F51" s="14" t="s">
        <v>110</v>
      </c>
      <c r="G51" s="14" t="s">
        <v>25</v>
      </c>
      <c r="H51" s="14" t="s">
        <v>112</v>
      </c>
      <c r="I51" s="14" t="s">
        <v>39</v>
      </c>
      <c r="J51" s="15" t="s">
        <v>111</v>
      </c>
      <c r="K51" s="16" t="s">
        <v>96</v>
      </c>
      <c r="L51" s="21">
        <v>2</v>
      </c>
      <c r="M51" s="21">
        <v>3</v>
      </c>
      <c r="N51" s="26">
        <v>4</v>
      </c>
      <c r="O51" s="24">
        <v>0</v>
      </c>
      <c r="P51" s="1">
        <v>0</v>
      </c>
      <c r="Q51" s="1">
        <v>0</v>
      </c>
      <c r="R51" s="1">
        <v>0</v>
      </c>
      <c r="S51" s="1">
        <v>0</v>
      </c>
      <c r="T51" s="3">
        <v>0</v>
      </c>
    </row>
    <row r="52" spans="1:20" ht="141" customHeight="1" x14ac:dyDescent="0.25">
      <c r="A52" s="25" t="s">
        <v>113</v>
      </c>
      <c r="B52" s="14" t="s">
        <v>95</v>
      </c>
      <c r="C52" s="14" t="s">
        <v>20</v>
      </c>
      <c r="D52" s="14" t="s">
        <v>101</v>
      </c>
      <c r="E52" s="14" t="s">
        <v>25</v>
      </c>
      <c r="F52" s="14" t="s">
        <v>110</v>
      </c>
      <c r="G52" s="14" t="s">
        <v>25</v>
      </c>
      <c r="H52" s="14" t="s">
        <v>114</v>
      </c>
      <c r="I52" s="14" t="s">
        <v>39</v>
      </c>
      <c r="J52" s="15" t="s">
        <v>113</v>
      </c>
      <c r="K52" s="16" t="s">
        <v>96</v>
      </c>
      <c r="L52" s="21">
        <v>14</v>
      </c>
      <c r="M52" s="21">
        <v>15</v>
      </c>
      <c r="N52" s="26">
        <v>16</v>
      </c>
      <c r="O52" s="24">
        <v>0</v>
      </c>
      <c r="P52" s="1">
        <v>0</v>
      </c>
      <c r="Q52" s="1">
        <v>0</v>
      </c>
      <c r="R52" s="1">
        <v>0</v>
      </c>
      <c r="S52" s="1">
        <v>0</v>
      </c>
      <c r="T52" s="3">
        <v>0</v>
      </c>
    </row>
    <row r="53" spans="1:20" ht="217.5" customHeight="1" x14ac:dyDescent="0.25">
      <c r="A53" s="25" t="s">
        <v>115</v>
      </c>
      <c r="B53" s="14" t="s">
        <v>65</v>
      </c>
      <c r="C53" s="14" t="s">
        <v>20</v>
      </c>
      <c r="D53" s="14" t="s">
        <v>101</v>
      </c>
      <c r="E53" s="14" t="s">
        <v>25</v>
      </c>
      <c r="F53" s="14" t="s">
        <v>110</v>
      </c>
      <c r="G53" s="14" t="s">
        <v>25</v>
      </c>
      <c r="H53" s="14" t="s">
        <v>116</v>
      </c>
      <c r="I53" s="14" t="s">
        <v>39</v>
      </c>
      <c r="J53" s="15" t="s">
        <v>115</v>
      </c>
      <c r="K53" s="16" t="s">
        <v>66</v>
      </c>
      <c r="L53" s="21">
        <v>2</v>
      </c>
      <c r="M53" s="21">
        <v>2</v>
      </c>
      <c r="N53" s="26">
        <v>3</v>
      </c>
      <c r="O53" s="24">
        <v>0</v>
      </c>
      <c r="P53" s="1">
        <v>0</v>
      </c>
      <c r="Q53" s="1">
        <v>0</v>
      </c>
      <c r="R53" s="1">
        <v>0</v>
      </c>
      <c r="S53" s="1">
        <v>0</v>
      </c>
      <c r="T53" s="3">
        <v>0</v>
      </c>
    </row>
    <row r="54" spans="1:20" ht="192" customHeight="1" x14ac:dyDescent="0.25">
      <c r="A54" s="25" t="s">
        <v>117</v>
      </c>
      <c r="B54" s="14" t="s">
        <v>95</v>
      </c>
      <c r="C54" s="14" t="s">
        <v>20</v>
      </c>
      <c r="D54" s="14" t="s">
        <v>101</v>
      </c>
      <c r="E54" s="14" t="s">
        <v>25</v>
      </c>
      <c r="F54" s="14" t="s">
        <v>110</v>
      </c>
      <c r="G54" s="14" t="s">
        <v>25</v>
      </c>
      <c r="H54" s="14" t="s">
        <v>118</v>
      </c>
      <c r="I54" s="14" t="s">
        <v>39</v>
      </c>
      <c r="J54" s="15" t="s">
        <v>117</v>
      </c>
      <c r="K54" s="16" t="s">
        <v>96</v>
      </c>
      <c r="L54" s="21">
        <v>15</v>
      </c>
      <c r="M54" s="21">
        <v>16</v>
      </c>
      <c r="N54" s="26">
        <v>17</v>
      </c>
      <c r="O54" s="24">
        <v>0</v>
      </c>
      <c r="P54" s="1">
        <v>0</v>
      </c>
      <c r="Q54" s="1">
        <v>0</v>
      </c>
      <c r="R54" s="1">
        <v>0</v>
      </c>
      <c r="S54" s="1">
        <v>0</v>
      </c>
      <c r="T54" s="3">
        <v>0</v>
      </c>
    </row>
    <row r="55" spans="1:20" ht="154.5" customHeight="1" x14ac:dyDescent="0.25">
      <c r="A55" s="25" t="s">
        <v>119</v>
      </c>
      <c r="B55" s="14" t="s">
        <v>65</v>
      </c>
      <c r="C55" s="14" t="s">
        <v>20</v>
      </c>
      <c r="D55" s="14" t="s">
        <v>101</v>
      </c>
      <c r="E55" s="14" t="s">
        <v>25</v>
      </c>
      <c r="F55" s="14" t="s">
        <v>110</v>
      </c>
      <c r="G55" s="14" t="s">
        <v>25</v>
      </c>
      <c r="H55" s="14" t="s">
        <v>109</v>
      </c>
      <c r="I55" s="14" t="s">
        <v>39</v>
      </c>
      <c r="J55" s="15" t="s">
        <v>119</v>
      </c>
      <c r="K55" s="16" t="s">
        <v>66</v>
      </c>
      <c r="L55" s="21">
        <v>25</v>
      </c>
      <c r="M55" s="21">
        <v>26</v>
      </c>
      <c r="N55" s="26">
        <v>28</v>
      </c>
      <c r="O55" s="24">
        <v>0</v>
      </c>
      <c r="P55" s="1">
        <v>0</v>
      </c>
      <c r="Q55" s="1">
        <v>0</v>
      </c>
      <c r="R55" s="1">
        <v>0</v>
      </c>
      <c r="S55" s="1">
        <v>0</v>
      </c>
      <c r="T55" s="3">
        <v>0</v>
      </c>
    </row>
    <row r="56" spans="1:20" ht="174" customHeight="1" x14ac:dyDescent="0.25">
      <c r="A56" s="25" t="s">
        <v>119</v>
      </c>
      <c r="B56" s="14" t="s">
        <v>95</v>
      </c>
      <c r="C56" s="14" t="s">
        <v>20</v>
      </c>
      <c r="D56" s="14" t="s">
        <v>101</v>
      </c>
      <c r="E56" s="14" t="s">
        <v>25</v>
      </c>
      <c r="F56" s="14" t="s">
        <v>110</v>
      </c>
      <c r="G56" s="14" t="s">
        <v>25</v>
      </c>
      <c r="H56" s="14" t="s">
        <v>109</v>
      </c>
      <c r="I56" s="14" t="s">
        <v>39</v>
      </c>
      <c r="J56" s="15" t="s">
        <v>119</v>
      </c>
      <c r="K56" s="16" t="s">
        <v>96</v>
      </c>
      <c r="L56" s="21">
        <v>56</v>
      </c>
      <c r="M56" s="21">
        <v>60</v>
      </c>
      <c r="N56" s="26">
        <v>64</v>
      </c>
      <c r="O56" s="24">
        <v>0</v>
      </c>
      <c r="P56" s="1">
        <v>0</v>
      </c>
      <c r="Q56" s="1">
        <v>0</v>
      </c>
      <c r="R56" s="1">
        <v>0</v>
      </c>
      <c r="S56" s="1">
        <v>0</v>
      </c>
      <c r="T56" s="3">
        <v>0</v>
      </c>
    </row>
    <row r="57" spans="1:20" ht="201" customHeight="1" x14ac:dyDescent="0.25">
      <c r="A57" s="25" t="s">
        <v>124</v>
      </c>
      <c r="B57" s="14" t="s">
        <v>95</v>
      </c>
      <c r="C57" s="14" t="s">
        <v>20</v>
      </c>
      <c r="D57" s="14" t="s">
        <v>101</v>
      </c>
      <c r="E57" s="14" t="s">
        <v>25</v>
      </c>
      <c r="F57" s="14" t="s">
        <v>122</v>
      </c>
      <c r="G57" s="14" t="s">
        <v>25</v>
      </c>
      <c r="H57" s="14" t="s">
        <v>104</v>
      </c>
      <c r="I57" s="14" t="s">
        <v>39</v>
      </c>
      <c r="J57" s="15" t="s">
        <v>124</v>
      </c>
      <c r="K57" s="16" t="s">
        <v>96</v>
      </c>
      <c r="L57" s="21">
        <v>4</v>
      </c>
      <c r="M57" s="21">
        <v>5</v>
      </c>
      <c r="N57" s="26">
        <v>5</v>
      </c>
      <c r="O57" s="24">
        <v>0</v>
      </c>
      <c r="P57" s="1">
        <v>0</v>
      </c>
      <c r="Q57" s="1">
        <v>0</v>
      </c>
      <c r="R57" s="1">
        <v>0</v>
      </c>
      <c r="S57" s="1">
        <v>0</v>
      </c>
      <c r="T57" s="3">
        <v>0</v>
      </c>
    </row>
    <row r="58" spans="1:20" ht="216" customHeight="1" x14ac:dyDescent="0.25">
      <c r="A58" s="25" t="s">
        <v>244</v>
      </c>
      <c r="B58" s="14" t="s">
        <v>245</v>
      </c>
      <c r="C58" s="14" t="s">
        <v>20</v>
      </c>
      <c r="D58" s="14" t="s">
        <v>101</v>
      </c>
      <c r="E58" s="14" t="s">
        <v>25</v>
      </c>
      <c r="F58" s="14" t="s">
        <v>224</v>
      </c>
      <c r="G58" s="14" t="s">
        <v>25</v>
      </c>
      <c r="H58" s="14" t="s">
        <v>23</v>
      </c>
      <c r="I58" s="14" t="s">
        <v>39</v>
      </c>
      <c r="J58" s="15" t="s">
        <v>244</v>
      </c>
      <c r="K58" s="16" t="s">
        <v>237</v>
      </c>
      <c r="L58" s="21">
        <v>211</v>
      </c>
      <c r="M58" s="21">
        <v>226</v>
      </c>
      <c r="N58" s="26">
        <v>241</v>
      </c>
      <c r="O58" s="24">
        <v>0</v>
      </c>
      <c r="P58" s="1">
        <v>0</v>
      </c>
      <c r="Q58" s="1">
        <v>0</v>
      </c>
      <c r="R58" s="1">
        <v>0</v>
      </c>
      <c r="S58" s="1">
        <v>0</v>
      </c>
      <c r="T58" s="3">
        <v>0</v>
      </c>
    </row>
    <row r="59" spans="1:20" ht="172.5" customHeight="1" x14ac:dyDescent="0.25">
      <c r="A59" s="25" t="s">
        <v>128</v>
      </c>
      <c r="B59" s="14" t="s">
        <v>95</v>
      </c>
      <c r="C59" s="14" t="s">
        <v>20</v>
      </c>
      <c r="D59" s="14" t="s">
        <v>101</v>
      </c>
      <c r="E59" s="14" t="s">
        <v>25</v>
      </c>
      <c r="F59" s="14" t="s">
        <v>127</v>
      </c>
      <c r="G59" s="14" t="s">
        <v>25</v>
      </c>
      <c r="H59" s="14" t="s">
        <v>125</v>
      </c>
      <c r="I59" s="14" t="s">
        <v>39</v>
      </c>
      <c r="J59" s="15" t="s">
        <v>128</v>
      </c>
      <c r="K59" s="16" t="s">
        <v>96</v>
      </c>
      <c r="L59" s="21">
        <v>27</v>
      </c>
      <c r="M59" s="21">
        <v>29</v>
      </c>
      <c r="N59" s="26">
        <v>31</v>
      </c>
      <c r="O59" s="24">
        <v>0</v>
      </c>
      <c r="P59" s="1">
        <v>0</v>
      </c>
      <c r="Q59" s="1">
        <v>0</v>
      </c>
      <c r="R59" s="1">
        <v>0</v>
      </c>
      <c r="S59" s="1">
        <v>0</v>
      </c>
      <c r="T59" s="3">
        <v>0</v>
      </c>
    </row>
    <row r="60" spans="1:20" ht="198" customHeight="1" x14ac:dyDescent="0.25">
      <c r="A60" s="25" t="s">
        <v>129</v>
      </c>
      <c r="B60" s="14" t="s">
        <v>95</v>
      </c>
      <c r="C60" s="14" t="s">
        <v>20</v>
      </c>
      <c r="D60" s="14" t="s">
        <v>101</v>
      </c>
      <c r="E60" s="14" t="s">
        <v>25</v>
      </c>
      <c r="F60" s="14" t="s">
        <v>127</v>
      </c>
      <c r="G60" s="14" t="s">
        <v>25</v>
      </c>
      <c r="H60" s="14" t="s">
        <v>126</v>
      </c>
      <c r="I60" s="14" t="s">
        <v>39</v>
      </c>
      <c r="J60" s="15" t="s">
        <v>129</v>
      </c>
      <c r="K60" s="16" t="s">
        <v>96</v>
      </c>
      <c r="L60" s="21">
        <v>4</v>
      </c>
      <c r="M60" s="21">
        <v>5</v>
      </c>
      <c r="N60" s="26">
        <v>5</v>
      </c>
      <c r="O60" s="24">
        <v>0</v>
      </c>
      <c r="P60" s="1">
        <v>0</v>
      </c>
      <c r="Q60" s="1">
        <v>0</v>
      </c>
      <c r="R60" s="1">
        <v>0</v>
      </c>
      <c r="S60" s="1">
        <v>0</v>
      </c>
      <c r="T60" s="3">
        <v>0</v>
      </c>
    </row>
    <row r="61" spans="1:20" ht="134.25" customHeight="1" x14ac:dyDescent="0.25">
      <c r="A61" s="25" t="s">
        <v>246</v>
      </c>
      <c r="B61" s="14" t="s">
        <v>245</v>
      </c>
      <c r="C61" s="14" t="s">
        <v>20</v>
      </c>
      <c r="D61" s="14" t="s">
        <v>101</v>
      </c>
      <c r="E61" s="14" t="s">
        <v>25</v>
      </c>
      <c r="F61" s="14" t="s">
        <v>247</v>
      </c>
      <c r="G61" s="14" t="s">
        <v>25</v>
      </c>
      <c r="H61" s="14" t="s">
        <v>23</v>
      </c>
      <c r="I61" s="14" t="s">
        <v>39</v>
      </c>
      <c r="J61" s="15" t="s">
        <v>246</v>
      </c>
      <c r="K61" s="16" t="s">
        <v>237</v>
      </c>
      <c r="L61" s="21">
        <v>1419</v>
      </c>
      <c r="M61" s="21">
        <v>1515</v>
      </c>
      <c r="N61" s="26">
        <v>1616</v>
      </c>
      <c r="O61" s="24">
        <v>0</v>
      </c>
      <c r="P61" s="1">
        <v>0</v>
      </c>
      <c r="Q61" s="1">
        <v>0</v>
      </c>
      <c r="R61" s="1">
        <v>0</v>
      </c>
      <c r="S61" s="1">
        <v>0</v>
      </c>
      <c r="T61" s="3">
        <v>0</v>
      </c>
    </row>
    <row r="62" spans="1:20" ht="146.25" customHeight="1" x14ac:dyDescent="0.25">
      <c r="A62" s="25" t="s">
        <v>135</v>
      </c>
      <c r="B62" s="14" t="s">
        <v>95</v>
      </c>
      <c r="C62" s="14" t="s">
        <v>20</v>
      </c>
      <c r="D62" s="14" t="s">
        <v>101</v>
      </c>
      <c r="E62" s="14" t="s">
        <v>25</v>
      </c>
      <c r="F62" s="14" t="s">
        <v>134</v>
      </c>
      <c r="G62" s="14" t="s">
        <v>25</v>
      </c>
      <c r="H62" s="14" t="s">
        <v>109</v>
      </c>
      <c r="I62" s="14" t="s">
        <v>39</v>
      </c>
      <c r="J62" s="15" t="s">
        <v>135</v>
      </c>
      <c r="K62" s="16" t="s">
        <v>96</v>
      </c>
      <c r="L62" s="21">
        <v>3</v>
      </c>
      <c r="M62" s="21">
        <v>4</v>
      </c>
      <c r="N62" s="26">
        <v>4</v>
      </c>
      <c r="O62" s="24">
        <v>0</v>
      </c>
      <c r="P62" s="1">
        <v>0</v>
      </c>
      <c r="Q62" s="1">
        <v>0</v>
      </c>
      <c r="R62" s="1">
        <v>0</v>
      </c>
      <c r="S62" s="1">
        <v>0</v>
      </c>
      <c r="T62" s="3">
        <v>0</v>
      </c>
    </row>
    <row r="63" spans="1:20" ht="273.75" customHeight="1" x14ac:dyDescent="0.25">
      <c r="A63" s="25" t="s">
        <v>137</v>
      </c>
      <c r="B63" s="14" t="s">
        <v>95</v>
      </c>
      <c r="C63" s="14" t="s">
        <v>20</v>
      </c>
      <c r="D63" s="14" t="s">
        <v>101</v>
      </c>
      <c r="E63" s="14" t="s">
        <v>25</v>
      </c>
      <c r="F63" s="14" t="s">
        <v>136</v>
      </c>
      <c r="G63" s="14" t="s">
        <v>25</v>
      </c>
      <c r="H63" s="14" t="s">
        <v>138</v>
      </c>
      <c r="I63" s="14" t="s">
        <v>39</v>
      </c>
      <c r="J63" s="15" t="s">
        <v>137</v>
      </c>
      <c r="K63" s="16" t="s">
        <v>96</v>
      </c>
      <c r="L63" s="21">
        <v>28</v>
      </c>
      <c r="M63" s="21">
        <v>30</v>
      </c>
      <c r="N63" s="26">
        <v>32</v>
      </c>
      <c r="O63" s="24">
        <v>0</v>
      </c>
      <c r="P63" s="1">
        <v>0</v>
      </c>
      <c r="Q63" s="1">
        <v>0</v>
      </c>
      <c r="R63" s="1">
        <v>0</v>
      </c>
      <c r="S63" s="1">
        <v>0</v>
      </c>
      <c r="T63" s="3">
        <v>0</v>
      </c>
    </row>
    <row r="64" spans="1:20" ht="140.25" customHeight="1" x14ac:dyDescent="0.25">
      <c r="A64" s="25" t="s">
        <v>143</v>
      </c>
      <c r="B64" s="14" t="s">
        <v>95</v>
      </c>
      <c r="C64" s="14" t="s">
        <v>20</v>
      </c>
      <c r="D64" s="14" t="s">
        <v>101</v>
      </c>
      <c r="E64" s="14" t="s">
        <v>25</v>
      </c>
      <c r="F64" s="14" t="s">
        <v>142</v>
      </c>
      <c r="G64" s="14" t="s">
        <v>25</v>
      </c>
      <c r="H64" s="14" t="s">
        <v>109</v>
      </c>
      <c r="I64" s="14" t="s">
        <v>39</v>
      </c>
      <c r="J64" s="15" t="s">
        <v>143</v>
      </c>
      <c r="K64" s="16" t="s">
        <v>96</v>
      </c>
      <c r="L64" s="21">
        <v>3</v>
      </c>
      <c r="M64" s="21">
        <v>4</v>
      </c>
      <c r="N64" s="26">
        <v>4</v>
      </c>
      <c r="O64" s="24">
        <v>0</v>
      </c>
      <c r="P64" s="1">
        <v>0</v>
      </c>
      <c r="Q64" s="1">
        <v>0</v>
      </c>
      <c r="R64" s="1">
        <v>0</v>
      </c>
      <c r="S64" s="1">
        <v>0</v>
      </c>
      <c r="T64" s="3">
        <v>0</v>
      </c>
    </row>
    <row r="65" spans="1:20" ht="206.25" customHeight="1" x14ac:dyDescent="0.25">
      <c r="A65" s="25" t="s">
        <v>144</v>
      </c>
      <c r="B65" s="14" t="s">
        <v>95</v>
      </c>
      <c r="C65" s="14" t="s">
        <v>20</v>
      </c>
      <c r="D65" s="14" t="s">
        <v>101</v>
      </c>
      <c r="E65" s="14" t="s">
        <v>25</v>
      </c>
      <c r="F65" s="14" t="s">
        <v>41</v>
      </c>
      <c r="G65" s="14" t="s">
        <v>25</v>
      </c>
      <c r="H65" s="14" t="s">
        <v>133</v>
      </c>
      <c r="I65" s="14" t="s">
        <v>39</v>
      </c>
      <c r="J65" s="15" t="s">
        <v>144</v>
      </c>
      <c r="K65" s="16" t="s">
        <v>96</v>
      </c>
      <c r="L65" s="21">
        <v>606</v>
      </c>
      <c r="M65" s="21">
        <v>649</v>
      </c>
      <c r="N65" s="26">
        <v>692</v>
      </c>
      <c r="O65" s="24">
        <v>0</v>
      </c>
      <c r="P65" s="1">
        <v>0</v>
      </c>
      <c r="Q65" s="1">
        <v>0</v>
      </c>
      <c r="R65" s="1">
        <v>0</v>
      </c>
      <c r="S65" s="1">
        <v>0</v>
      </c>
      <c r="T65" s="3">
        <v>0</v>
      </c>
    </row>
    <row r="66" spans="1:20" ht="201.75" customHeight="1" x14ac:dyDescent="0.25">
      <c r="A66" s="25" t="s">
        <v>145</v>
      </c>
      <c r="B66" s="14" t="s">
        <v>95</v>
      </c>
      <c r="C66" s="14" t="s">
        <v>20</v>
      </c>
      <c r="D66" s="14" t="s">
        <v>101</v>
      </c>
      <c r="E66" s="14" t="s">
        <v>25</v>
      </c>
      <c r="F66" s="14" t="s">
        <v>41</v>
      </c>
      <c r="G66" s="14" t="s">
        <v>25</v>
      </c>
      <c r="H66" s="14" t="s">
        <v>146</v>
      </c>
      <c r="I66" s="14" t="s">
        <v>39</v>
      </c>
      <c r="J66" s="15" t="s">
        <v>145</v>
      </c>
      <c r="K66" s="16" t="s">
        <v>96</v>
      </c>
      <c r="L66" s="21">
        <v>8</v>
      </c>
      <c r="M66" s="21">
        <v>9</v>
      </c>
      <c r="N66" s="26">
        <v>10</v>
      </c>
      <c r="O66" s="24">
        <v>0</v>
      </c>
      <c r="P66" s="1">
        <v>0</v>
      </c>
      <c r="Q66" s="1">
        <v>0</v>
      </c>
      <c r="R66" s="1">
        <v>0</v>
      </c>
      <c r="S66" s="1">
        <v>0</v>
      </c>
      <c r="T66" s="3">
        <v>0</v>
      </c>
    </row>
    <row r="67" spans="1:20" ht="163.5" customHeight="1" x14ac:dyDescent="0.25">
      <c r="A67" s="25" t="s">
        <v>148</v>
      </c>
      <c r="B67" s="14" t="s">
        <v>95</v>
      </c>
      <c r="C67" s="14" t="s">
        <v>20</v>
      </c>
      <c r="D67" s="14" t="s">
        <v>101</v>
      </c>
      <c r="E67" s="14" t="s">
        <v>25</v>
      </c>
      <c r="F67" s="14" t="s">
        <v>41</v>
      </c>
      <c r="G67" s="14" t="s">
        <v>25</v>
      </c>
      <c r="H67" s="14" t="s">
        <v>109</v>
      </c>
      <c r="I67" s="14" t="s">
        <v>39</v>
      </c>
      <c r="J67" s="15" t="s">
        <v>148</v>
      </c>
      <c r="K67" s="16" t="s">
        <v>96</v>
      </c>
      <c r="L67" s="21">
        <v>115</v>
      </c>
      <c r="M67" s="21">
        <v>124</v>
      </c>
      <c r="N67" s="26">
        <v>132</v>
      </c>
      <c r="O67" s="24">
        <v>0</v>
      </c>
      <c r="P67" s="1">
        <v>0</v>
      </c>
      <c r="Q67" s="1">
        <v>0</v>
      </c>
      <c r="R67" s="1">
        <v>0</v>
      </c>
      <c r="S67" s="1">
        <v>0</v>
      </c>
      <c r="T67" s="3">
        <v>0</v>
      </c>
    </row>
    <row r="68" spans="1:20" ht="222" customHeight="1" x14ac:dyDescent="0.25">
      <c r="A68" s="25" t="s">
        <v>151</v>
      </c>
      <c r="B68" s="14" t="s">
        <v>95</v>
      </c>
      <c r="C68" s="14" t="s">
        <v>20</v>
      </c>
      <c r="D68" s="14" t="s">
        <v>101</v>
      </c>
      <c r="E68" s="14" t="s">
        <v>25</v>
      </c>
      <c r="F68" s="14" t="s">
        <v>150</v>
      </c>
      <c r="G68" s="14" t="s">
        <v>25</v>
      </c>
      <c r="H68" s="14" t="s">
        <v>152</v>
      </c>
      <c r="I68" s="14" t="s">
        <v>39</v>
      </c>
      <c r="J68" s="15" t="s">
        <v>151</v>
      </c>
      <c r="K68" s="16" t="s">
        <v>96</v>
      </c>
      <c r="L68" s="21">
        <v>1</v>
      </c>
      <c r="M68" s="21">
        <v>1</v>
      </c>
      <c r="N68" s="26">
        <v>1</v>
      </c>
      <c r="O68" s="24">
        <v>0</v>
      </c>
      <c r="P68" s="1">
        <v>0</v>
      </c>
      <c r="Q68" s="1">
        <v>0</v>
      </c>
      <c r="R68" s="1">
        <v>0</v>
      </c>
      <c r="S68" s="1">
        <v>0</v>
      </c>
      <c r="T68" s="3">
        <v>0</v>
      </c>
    </row>
    <row r="69" spans="1:20" ht="340.5" customHeight="1" x14ac:dyDescent="0.25">
      <c r="A69" s="25" t="s">
        <v>153</v>
      </c>
      <c r="B69" s="14" t="s">
        <v>95</v>
      </c>
      <c r="C69" s="14" t="s">
        <v>20</v>
      </c>
      <c r="D69" s="14" t="s">
        <v>101</v>
      </c>
      <c r="E69" s="14" t="s">
        <v>25</v>
      </c>
      <c r="F69" s="14" t="s">
        <v>150</v>
      </c>
      <c r="G69" s="14" t="s">
        <v>25</v>
      </c>
      <c r="H69" s="14" t="s">
        <v>123</v>
      </c>
      <c r="I69" s="14" t="s">
        <v>39</v>
      </c>
      <c r="J69" s="15" t="s">
        <v>153</v>
      </c>
      <c r="K69" s="16" t="s">
        <v>96</v>
      </c>
      <c r="L69" s="21">
        <v>11</v>
      </c>
      <c r="M69" s="21">
        <v>12</v>
      </c>
      <c r="N69" s="26">
        <v>13</v>
      </c>
      <c r="O69" s="24">
        <v>0</v>
      </c>
      <c r="P69" s="1">
        <v>0</v>
      </c>
      <c r="Q69" s="1">
        <v>0</v>
      </c>
      <c r="R69" s="1">
        <v>0</v>
      </c>
      <c r="S69" s="1">
        <v>0</v>
      </c>
      <c r="T69" s="3">
        <v>0</v>
      </c>
    </row>
    <row r="70" spans="1:20" ht="191.25" x14ac:dyDescent="0.25">
      <c r="A70" s="25" t="s">
        <v>154</v>
      </c>
      <c r="B70" s="14" t="s">
        <v>95</v>
      </c>
      <c r="C70" s="14" t="s">
        <v>20</v>
      </c>
      <c r="D70" s="14" t="s">
        <v>101</v>
      </c>
      <c r="E70" s="14" t="s">
        <v>25</v>
      </c>
      <c r="F70" s="14" t="s">
        <v>150</v>
      </c>
      <c r="G70" s="14" t="s">
        <v>25</v>
      </c>
      <c r="H70" s="14" t="s">
        <v>109</v>
      </c>
      <c r="I70" s="14" t="s">
        <v>39</v>
      </c>
      <c r="J70" s="15" t="s">
        <v>154</v>
      </c>
      <c r="K70" s="16" t="s">
        <v>96</v>
      </c>
      <c r="L70" s="21">
        <v>2</v>
      </c>
      <c r="M70" s="21">
        <v>2</v>
      </c>
      <c r="N70" s="26">
        <v>2</v>
      </c>
      <c r="O70" s="24">
        <v>0</v>
      </c>
      <c r="P70" s="1">
        <v>0</v>
      </c>
      <c r="Q70" s="1">
        <v>0</v>
      </c>
      <c r="R70" s="1">
        <v>0</v>
      </c>
      <c r="S70" s="1">
        <v>0</v>
      </c>
      <c r="T70" s="3">
        <v>0</v>
      </c>
    </row>
    <row r="71" spans="1:20" ht="211.5" customHeight="1" x14ac:dyDescent="0.25">
      <c r="A71" s="25" t="s">
        <v>156</v>
      </c>
      <c r="B71" s="14" t="s">
        <v>95</v>
      </c>
      <c r="C71" s="14" t="s">
        <v>20</v>
      </c>
      <c r="D71" s="14" t="s">
        <v>101</v>
      </c>
      <c r="E71" s="14" t="s">
        <v>25</v>
      </c>
      <c r="F71" s="14" t="s">
        <v>155</v>
      </c>
      <c r="G71" s="14" t="s">
        <v>25</v>
      </c>
      <c r="H71" s="14" t="s">
        <v>141</v>
      </c>
      <c r="I71" s="14" t="s">
        <v>39</v>
      </c>
      <c r="J71" s="15" t="s">
        <v>156</v>
      </c>
      <c r="K71" s="16" t="s">
        <v>96</v>
      </c>
      <c r="L71" s="21">
        <v>2</v>
      </c>
      <c r="M71" s="21">
        <v>3</v>
      </c>
      <c r="N71" s="26">
        <v>3</v>
      </c>
      <c r="O71" s="24">
        <v>0</v>
      </c>
      <c r="P71" s="1">
        <v>0</v>
      </c>
      <c r="Q71" s="1">
        <v>0</v>
      </c>
      <c r="R71" s="1">
        <v>0</v>
      </c>
      <c r="S71" s="1">
        <v>0</v>
      </c>
      <c r="T71" s="3">
        <v>0</v>
      </c>
    </row>
    <row r="72" spans="1:20" ht="239.25" customHeight="1" x14ac:dyDescent="0.25">
      <c r="A72" s="29" t="s">
        <v>157</v>
      </c>
      <c r="B72" s="14" t="s">
        <v>95</v>
      </c>
      <c r="C72" s="14" t="s">
        <v>20</v>
      </c>
      <c r="D72" s="14" t="s">
        <v>101</v>
      </c>
      <c r="E72" s="14" t="s">
        <v>25</v>
      </c>
      <c r="F72" s="14" t="s">
        <v>155</v>
      </c>
      <c r="G72" s="14" t="s">
        <v>25</v>
      </c>
      <c r="H72" s="14" t="s">
        <v>112</v>
      </c>
      <c r="I72" s="14" t="s">
        <v>39</v>
      </c>
      <c r="J72" s="15" t="s">
        <v>157</v>
      </c>
      <c r="K72" s="16" t="s">
        <v>96</v>
      </c>
      <c r="L72" s="21">
        <v>1</v>
      </c>
      <c r="M72" s="21">
        <v>1</v>
      </c>
      <c r="N72" s="26">
        <v>1</v>
      </c>
      <c r="O72" s="24">
        <v>0</v>
      </c>
      <c r="P72" s="1">
        <v>0</v>
      </c>
      <c r="Q72" s="1">
        <v>0</v>
      </c>
      <c r="R72" s="1">
        <v>0</v>
      </c>
      <c r="S72" s="1">
        <v>0</v>
      </c>
      <c r="T72" s="3">
        <v>0</v>
      </c>
    </row>
    <row r="73" spans="1:20" ht="191.25" customHeight="1" x14ac:dyDescent="0.25">
      <c r="A73" s="25" t="s">
        <v>158</v>
      </c>
      <c r="B73" s="14" t="s">
        <v>95</v>
      </c>
      <c r="C73" s="14" t="s">
        <v>20</v>
      </c>
      <c r="D73" s="14" t="s">
        <v>101</v>
      </c>
      <c r="E73" s="14" t="s">
        <v>25</v>
      </c>
      <c r="F73" s="14" t="s">
        <v>155</v>
      </c>
      <c r="G73" s="14" t="s">
        <v>25</v>
      </c>
      <c r="H73" s="14" t="s">
        <v>109</v>
      </c>
      <c r="I73" s="14" t="s">
        <v>39</v>
      </c>
      <c r="J73" s="15" t="s">
        <v>158</v>
      </c>
      <c r="K73" s="16" t="s">
        <v>96</v>
      </c>
      <c r="L73" s="21">
        <v>1</v>
      </c>
      <c r="M73" s="21">
        <v>1</v>
      </c>
      <c r="N73" s="26">
        <v>1</v>
      </c>
      <c r="O73" s="24">
        <v>0</v>
      </c>
      <c r="P73" s="1">
        <v>0</v>
      </c>
      <c r="Q73" s="1">
        <v>0</v>
      </c>
      <c r="R73" s="1">
        <v>0</v>
      </c>
      <c r="S73" s="1">
        <v>0</v>
      </c>
      <c r="T73" s="3">
        <v>0</v>
      </c>
    </row>
    <row r="74" spans="1:20" ht="315.75" customHeight="1" x14ac:dyDescent="0.25">
      <c r="A74" s="25" t="s">
        <v>160</v>
      </c>
      <c r="B74" s="14" t="s">
        <v>95</v>
      </c>
      <c r="C74" s="14" t="s">
        <v>20</v>
      </c>
      <c r="D74" s="14" t="s">
        <v>101</v>
      </c>
      <c r="E74" s="14" t="s">
        <v>25</v>
      </c>
      <c r="F74" s="14" t="s">
        <v>159</v>
      </c>
      <c r="G74" s="14" t="s">
        <v>25</v>
      </c>
      <c r="H74" s="14" t="s">
        <v>132</v>
      </c>
      <c r="I74" s="14" t="s">
        <v>39</v>
      </c>
      <c r="J74" s="15" t="s">
        <v>160</v>
      </c>
      <c r="K74" s="16" t="s">
        <v>96</v>
      </c>
      <c r="L74" s="21">
        <v>166</v>
      </c>
      <c r="M74" s="21">
        <v>178</v>
      </c>
      <c r="N74" s="26">
        <v>190</v>
      </c>
      <c r="O74" s="24">
        <v>0</v>
      </c>
      <c r="P74" s="1">
        <v>0</v>
      </c>
      <c r="Q74" s="1">
        <v>0</v>
      </c>
      <c r="R74" s="1">
        <v>0</v>
      </c>
      <c r="S74" s="1">
        <v>0</v>
      </c>
      <c r="T74" s="3">
        <v>0</v>
      </c>
    </row>
    <row r="75" spans="1:20" ht="179.25" customHeight="1" x14ac:dyDescent="0.25">
      <c r="A75" s="25" t="s">
        <v>161</v>
      </c>
      <c r="B75" s="14" t="s">
        <v>95</v>
      </c>
      <c r="C75" s="14" t="s">
        <v>20</v>
      </c>
      <c r="D75" s="14" t="s">
        <v>101</v>
      </c>
      <c r="E75" s="14" t="s">
        <v>25</v>
      </c>
      <c r="F75" s="14" t="s">
        <v>159</v>
      </c>
      <c r="G75" s="14" t="s">
        <v>25</v>
      </c>
      <c r="H75" s="14" t="s">
        <v>141</v>
      </c>
      <c r="I75" s="14" t="s">
        <v>39</v>
      </c>
      <c r="J75" s="15" t="s">
        <v>161</v>
      </c>
      <c r="K75" s="16" t="s">
        <v>96</v>
      </c>
      <c r="L75" s="21">
        <v>11</v>
      </c>
      <c r="M75" s="21">
        <v>11</v>
      </c>
      <c r="N75" s="26">
        <v>12</v>
      </c>
      <c r="O75" s="24">
        <v>0</v>
      </c>
      <c r="P75" s="1">
        <v>0</v>
      </c>
      <c r="Q75" s="1">
        <v>0</v>
      </c>
      <c r="R75" s="1">
        <v>0</v>
      </c>
      <c r="S75" s="1">
        <v>0</v>
      </c>
      <c r="T75" s="3">
        <v>0</v>
      </c>
    </row>
    <row r="76" spans="1:20" ht="252" customHeight="1" x14ac:dyDescent="0.25">
      <c r="A76" s="25" t="s">
        <v>163</v>
      </c>
      <c r="B76" s="14" t="s">
        <v>95</v>
      </c>
      <c r="C76" s="14" t="s">
        <v>20</v>
      </c>
      <c r="D76" s="14" t="s">
        <v>101</v>
      </c>
      <c r="E76" s="14" t="s">
        <v>25</v>
      </c>
      <c r="F76" s="14" t="s">
        <v>159</v>
      </c>
      <c r="G76" s="14" t="s">
        <v>25</v>
      </c>
      <c r="H76" s="14" t="s">
        <v>121</v>
      </c>
      <c r="I76" s="14" t="s">
        <v>39</v>
      </c>
      <c r="J76" s="15" t="s">
        <v>163</v>
      </c>
      <c r="K76" s="16" t="s">
        <v>96</v>
      </c>
      <c r="L76" s="21">
        <v>67</v>
      </c>
      <c r="M76" s="21">
        <v>71</v>
      </c>
      <c r="N76" s="26">
        <v>76</v>
      </c>
      <c r="O76" s="24">
        <v>0</v>
      </c>
      <c r="P76" s="1">
        <v>0</v>
      </c>
      <c r="Q76" s="1">
        <v>0</v>
      </c>
      <c r="R76" s="1">
        <v>0</v>
      </c>
      <c r="S76" s="1">
        <v>0</v>
      </c>
      <c r="T76" s="3">
        <v>0</v>
      </c>
    </row>
    <row r="77" spans="1:20" ht="281.25" customHeight="1" x14ac:dyDescent="0.25">
      <c r="A77" s="25" t="s">
        <v>164</v>
      </c>
      <c r="B77" s="14" t="s">
        <v>95</v>
      </c>
      <c r="C77" s="14" t="s">
        <v>20</v>
      </c>
      <c r="D77" s="14" t="s">
        <v>101</v>
      </c>
      <c r="E77" s="14" t="s">
        <v>25</v>
      </c>
      <c r="F77" s="14" t="s">
        <v>159</v>
      </c>
      <c r="G77" s="14" t="s">
        <v>25</v>
      </c>
      <c r="H77" s="14" t="s">
        <v>147</v>
      </c>
      <c r="I77" s="14" t="s">
        <v>39</v>
      </c>
      <c r="J77" s="15" t="s">
        <v>164</v>
      </c>
      <c r="K77" s="16" t="s">
        <v>96</v>
      </c>
      <c r="L77" s="21">
        <v>14</v>
      </c>
      <c r="M77" s="21">
        <v>15</v>
      </c>
      <c r="N77" s="26">
        <v>16</v>
      </c>
      <c r="O77" s="24">
        <v>0</v>
      </c>
      <c r="P77" s="1">
        <v>0</v>
      </c>
      <c r="Q77" s="1">
        <v>0</v>
      </c>
      <c r="R77" s="1">
        <v>0</v>
      </c>
      <c r="S77" s="1">
        <v>0</v>
      </c>
      <c r="T77" s="3">
        <v>0</v>
      </c>
    </row>
    <row r="78" spans="1:20" ht="148.5" customHeight="1" x14ac:dyDescent="0.25">
      <c r="A78" s="25" t="s">
        <v>165</v>
      </c>
      <c r="B78" s="14" t="s">
        <v>65</v>
      </c>
      <c r="C78" s="14" t="s">
        <v>20</v>
      </c>
      <c r="D78" s="14" t="s">
        <v>101</v>
      </c>
      <c r="E78" s="14" t="s">
        <v>25</v>
      </c>
      <c r="F78" s="14" t="s">
        <v>159</v>
      </c>
      <c r="G78" s="14" t="s">
        <v>25</v>
      </c>
      <c r="H78" s="14" t="s">
        <v>109</v>
      </c>
      <c r="I78" s="14" t="s">
        <v>39</v>
      </c>
      <c r="J78" s="15" t="s">
        <v>165</v>
      </c>
      <c r="K78" s="16" t="s">
        <v>66</v>
      </c>
      <c r="L78" s="21">
        <v>1</v>
      </c>
      <c r="M78" s="21">
        <v>2</v>
      </c>
      <c r="N78" s="26">
        <v>2</v>
      </c>
      <c r="O78" s="24">
        <v>0</v>
      </c>
      <c r="P78" s="1">
        <v>0</v>
      </c>
      <c r="Q78" s="1">
        <v>0</v>
      </c>
      <c r="R78" s="1">
        <v>0</v>
      </c>
      <c r="S78" s="1">
        <v>0</v>
      </c>
      <c r="T78" s="3">
        <v>0</v>
      </c>
    </row>
    <row r="79" spans="1:20" ht="140.25" x14ac:dyDescent="0.25">
      <c r="A79" s="25" t="s">
        <v>165</v>
      </c>
      <c r="B79" s="14" t="s">
        <v>95</v>
      </c>
      <c r="C79" s="14" t="s">
        <v>20</v>
      </c>
      <c r="D79" s="14" t="s">
        <v>101</v>
      </c>
      <c r="E79" s="14" t="s">
        <v>25</v>
      </c>
      <c r="F79" s="14" t="s">
        <v>159</v>
      </c>
      <c r="G79" s="14" t="s">
        <v>25</v>
      </c>
      <c r="H79" s="14" t="s">
        <v>109</v>
      </c>
      <c r="I79" s="14" t="s">
        <v>39</v>
      </c>
      <c r="J79" s="15" t="s">
        <v>165</v>
      </c>
      <c r="K79" s="16" t="s">
        <v>96</v>
      </c>
      <c r="L79" s="21">
        <v>3</v>
      </c>
      <c r="M79" s="21">
        <v>3</v>
      </c>
      <c r="N79" s="26">
        <v>3</v>
      </c>
      <c r="O79" s="24">
        <v>0</v>
      </c>
      <c r="P79" s="1">
        <v>0</v>
      </c>
      <c r="Q79" s="1">
        <v>0</v>
      </c>
      <c r="R79" s="1">
        <v>0</v>
      </c>
      <c r="S79" s="1">
        <v>0</v>
      </c>
      <c r="T79" s="3">
        <v>0</v>
      </c>
    </row>
    <row r="80" spans="1:20" ht="230.25" customHeight="1" x14ac:dyDescent="0.25">
      <c r="A80" s="25" t="s">
        <v>248</v>
      </c>
      <c r="B80" s="14" t="s">
        <v>245</v>
      </c>
      <c r="C80" s="14" t="s">
        <v>20</v>
      </c>
      <c r="D80" s="14" t="s">
        <v>101</v>
      </c>
      <c r="E80" s="14" t="s">
        <v>25</v>
      </c>
      <c r="F80" s="14" t="s">
        <v>198</v>
      </c>
      <c r="G80" s="14" t="s">
        <v>25</v>
      </c>
      <c r="H80" s="14" t="s">
        <v>23</v>
      </c>
      <c r="I80" s="14" t="s">
        <v>39</v>
      </c>
      <c r="J80" s="15" t="s">
        <v>248</v>
      </c>
      <c r="K80" s="16" t="s">
        <v>237</v>
      </c>
      <c r="L80" s="21">
        <v>70</v>
      </c>
      <c r="M80" s="21">
        <v>76</v>
      </c>
      <c r="N80" s="26">
        <v>81</v>
      </c>
      <c r="O80" s="24">
        <v>0</v>
      </c>
      <c r="P80" s="1">
        <v>0</v>
      </c>
      <c r="Q80" s="1">
        <v>0</v>
      </c>
      <c r="R80" s="1">
        <v>0</v>
      </c>
      <c r="S80" s="1">
        <v>0</v>
      </c>
      <c r="T80" s="3">
        <v>0</v>
      </c>
    </row>
    <row r="81" spans="1:20" ht="230.25" customHeight="1" x14ac:dyDescent="0.25">
      <c r="A81" s="25" t="s">
        <v>167</v>
      </c>
      <c r="B81" s="14" t="s">
        <v>95</v>
      </c>
      <c r="C81" s="14" t="s">
        <v>20</v>
      </c>
      <c r="D81" s="14" t="s">
        <v>101</v>
      </c>
      <c r="E81" s="14" t="s">
        <v>25</v>
      </c>
      <c r="F81" s="14" t="s">
        <v>166</v>
      </c>
      <c r="G81" s="14" t="s">
        <v>25</v>
      </c>
      <c r="H81" s="14" t="s">
        <v>152</v>
      </c>
      <c r="I81" s="14" t="s">
        <v>39</v>
      </c>
      <c r="J81" s="15" t="s">
        <v>167</v>
      </c>
      <c r="K81" s="16" t="s">
        <v>96</v>
      </c>
      <c r="L81" s="21">
        <v>56</v>
      </c>
      <c r="M81" s="21">
        <v>60</v>
      </c>
      <c r="N81" s="26">
        <v>64</v>
      </c>
      <c r="O81" s="24">
        <v>0</v>
      </c>
      <c r="P81" s="1">
        <v>0</v>
      </c>
      <c r="Q81" s="1">
        <v>0</v>
      </c>
      <c r="R81" s="1">
        <v>0</v>
      </c>
      <c r="S81" s="1">
        <v>0</v>
      </c>
      <c r="T81" s="3">
        <v>0</v>
      </c>
    </row>
    <row r="82" spans="1:20" ht="197.25" customHeight="1" x14ac:dyDescent="0.25">
      <c r="A82" s="25" t="s">
        <v>168</v>
      </c>
      <c r="B82" s="14" t="s">
        <v>95</v>
      </c>
      <c r="C82" s="14" t="s">
        <v>20</v>
      </c>
      <c r="D82" s="14" t="s">
        <v>101</v>
      </c>
      <c r="E82" s="14" t="s">
        <v>25</v>
      </c>
      <c r="F82" s="14" t="s">
        <v>166</v>
      </c>
      <c r="G82" s="14" t="s">
        <v>25</v>
      </c>
      <c r="H82" s="14" t="s">
        <v>141</v>
      </c>
      <c r="I82" s="14" t="s">
        <v>39</v>
      </c>
      <c r="J82" s="15" t="s">
        <v>168</v>
      </c>
      <c r="K82" s="16" t="s">
        <v>96</v>
      </c>
      <c r="L82" s="21">
        <v>31</v>
      </c>
      <c r="M82" s="21">
        <v>33</v>
      </c>
      <c r="N82" s="26">
        <v>35</v>
      </c>
      <c r="O82" s="24">
        <v>0</v>
      </c>
      <c r="P82" s="1">
        <v>0</v>
      </c>
      <c r="Q82" s="1">
        <v>0</v>
      </c>
      <c r="R82" s="1">
        <v>0</v>
      </c>
      <c r="S82" s="1">
        <v>0</v>
      </c>
      <c r="T82" s="3">
        <v>0</v>
      </c>
    </row>
    <row r="83" spans="1:20" ht="204" x14ac:dyDescent="0.25">
      <c r="A83" s="25" t="s">
        <v>169</v>
      </c>
      <c r="B83" s="14" t="s">
        <v>95</v>
      </c>
      <c r="C83" s="14" t="s">
        <v>20</v>
      </c>
      <c r="D83" s="14" t="s">
        <v>101</v>
      </c>
      <c r="E83" s="14" t="s">
        <v>25</v>
      </c>
      <c r="F83" s="14" t="s">
        <v>166</v>
      </c>
      <c r="G83" s="14" t="s">
        <v>25</v>
      </c>
      <c r="H83" s="14" t="s">
        <v>162</v>
      </c>
      <c r="I83" s="14" t="s">
        <v>39</v>
      </c>
      <c r="J83" s="15" t="s">
        <v>169</v>
      </c>
      <c r="K83" s="16" t="s">
        <v>96</v>
      </c>
      <c r="L83" s="21">
        <v>12</v>
      </c>
      <c r="M83" s="21">
        <v>13</v>
      </c>
      <c r="N83" s="26">
        <v>14</v>
      </c>
      <c r="O83" s="24">
        <v>0</v>
      </c>
      <c r="P83" s="1">
        <v>0</v>
      </c>
      <c r="Q83" s="1">
        <v>0</v>
      </c>
      <c r="R83" s="1">
        <v>0</v>
      </c>
      <c r="S83" s="1">
        <v>0</v>
      </c>
      <c r="T83" s="3">
        <v>0</v>
      </c>
    </row>
    <row r="84" spans="1:20" ht="178.5" x14ac:dyDescent="0.25">
      <c r="A84" s="25" t="s">
        <v>170</v>
      </c>
      <c r="B84" s="14" t="s">
        <v>65</v>
      </c>
      <c r="C84" s="14" t="s">
        <v>20</v>
      </c>
      <c r="D84" s="14" t="s">
        <v>101</v>
      </c>
      <c r="E84" s="14" t="s">
        <v>25</v>
      </c>
      <c r="F84" s="14" t="s">
        <v>166</v>
      </c>
      <c r="G84" s="14" t="s">
        <v>25</v>
      </c>
      <c r="H84" s="14" t="s">
        <v>138</v>
      </c>
      <c r="I84" s="14" t="s">
        <v>39</v>
      </c>
      <c r="J84" s="15" t="s">
        <v>170</v>
      </c>
      <c r="K84" s="16" t="s">
        <v>66</v>
      </c>
      <c r="L84" s="21">
        <v>2</v>
      </c>
      <c r="M84" s="21">
        <v>2</v>
      </c>
      <c r="N84" s="26">
        <v>2</v>
      </c>
      <c r="O84" s="24">
        <v>0</v>
      </c>
      <c r="P84" s="1">
        <v>0</v>
      </c>
      <c r="Q84" s="1">
        <v>0</v>
      </c>
      <c r="R84" s="1">
        <v>0</v>
      </c>
      <c r="S84" s="1">
        <v>0</v>
      </c>
      <c r="T84" s="3">
        <v>0</v>
      </c>
    </row>
    <row r="85" spans="1:20" ht="197.25" customHeight="1" x14ac:dyDescent="0.25">
      <c r="A85" s="25" t="s">
        <v>170</v>
      </c>
      <c r="B85" s="14" t="s">
        <v>95</v>
      </c>
      <c r="C85" s="14" t="s">
        <v>20</v>
      </c>
      <c r="D85" s="14" t="s">
        <v>101</v>
      </c>
      <c r="E85" s="14" t="s">
        <v>25</v>
      </c>
      <c r="F85" s="14" t="s">
        <v>166</v>
      </c>
      <c r="G85" s="14" t="s">
        <v>25</v>
      </c>
      <c r="H85" s="14" t="s">
        <v>138</v>
      </c>
      <c r="I85" s="14" t="s">
        <v>39</v>
      </c>
      <c r="J85" s="15" t="s">
        <v>170</v>
      </c>
      <c r="K85" s="16" t="s">
        <v>96</v>
      </c>
      <c r="L85" s="21">
        <v>1</v>
      </c>
      <c r="M85" s="21">
        <v>1</v>
      </c>
      <c r="N85" s="26">
        <v>1</v>
      </c>
      <c r="O85" s="24">
        <v>0</v>
      </c>
      <c r="P85" s="1">
        <v>0</v>
      </c>
      <c r="Q85" s="1">
        <v>0</v>
      </c>
      <c r="R85" s="1">
        <v>0</v>
      </c>
      <c r="S85" s="1">
        <v>0</v>
      </c>
      <c r="T85" s="3">
        <v>0</v>
      </c>
    </row>
    <row r="86" spans="1:20" ht="178.5" customHeight="1" x14ac:dyDescent="0.25">
      <c r="A86" s="25" t="s">
        <v>171</v>
      </c>
      <c r="B86" s="14" t="s">
        <v>65</v>
      </c>
      <c r="C86" s="14" t="s">
        <v>20</v>
      </c>
      <c r="D86" s="14" t="s">
        <v>101</v>
      </c>
      <c r="E86" s="14" t="s">
        <v>25</v>
      </c>
      <c r="F86" s="14" t="s">
        <v>166</v>
      </c>
      <c r="G86" s="14" t="s">
        <v>25</v>
      </c>
      <c r="H86" s="14" t="s">
        <v>109</v>
      </c>
      <c r="I86" s="14" t="s">
        <v>39</v>
      </c>
      <c r="J86" s="15" t="s">
        <v>171</v>
      </c>
      <c r="K86" s="16" t="s">
        <v>66</v>
      </c>
      <c r="L86" s="21">
        <v>52</v>
      </c>
      <c r="M86" s="21">
        <v>56</v>
      </c>
      <c r="N86" s="26">
        <v>60</v>
      </c>
      <c r="O86" s="24">
        <v>0</v>
      </c>
      <c r="P86" s="1">
        <v>0</v>
      </c>
      <c r="Q86" s="1">
        <v>0</v>
      </c>
      <c r="R86" s="1">
        <v>0</v>
      </c>
      <c r="S86" s="1">
        <v>0</v>
      </c>
      <c r="T86" s="3">
        <v>0</v>
      </c>
    </row>
    <row r="87" spans="1:20" ht="153" x14ac:dyDescent="0.25">
      <c r="A87" s="25" t="s">
        <v>171</v>
      </c>
      <c r="B87" s="14" t="s">
        <v>95</v>
      </c>
      <c r="C87" s="14" t="s">
        <v>20</v>
      </c>
      <c r="D87" s="14" t="s">
        <v>101</v>
      </c>
      <c r="E87" s="14" t="s">
        <v>25</v>
      </c>
      <c r="F87" s="14" t="s">
        <v>166</v>
      </c>
      <c r="G87" s="14" t="s">
        <v>25</v>
      </c>
      <c r="H87" s="14" t="s">
        <v>109</v>
      </c>
      <c r="I87" s="14" t="s">
        <v>39</v>
      </c>
      <c r="J87" s="15" t="s">
        <v>171</v>
      </c>
      <c r="K87" s="16" t="s">
        <v>96</v>
      </c>
      <c r="L87" s="21">
        <v>2540</v>
      </c>
      <c r="M87" s="21">
        <v>2721</v>
      </c>
      <c r="N87" s="26">
        <v>2902</v>
      </c>
      <c r="O87" s="24">
        <v>0</v>
      </c>
      <c r="P87" s="1">
        <v>0</v>
      </c>
      <c r="Q87" s="1">
        <v>0</v>
      </c>
      <c r="R87" s="1">
        <v>0</v>
      </c>
      <c r="S87" s="1">
        <v>0</v>
      </c>
      <c r="T87" s="3">
        <v>0</v>
      </c>
    </row>
    <row r="88" spans="1:20" ht="139.5" customHeight="1" x14ac:dyDescent="0.25">
      <c r="A88" s="25" t="s">
        <v>249</v>
      </c>
      <c r="B88" s="14" t="s">
        <v>245</v>
      </c>
      <c r="C88" s="14" t="s">
        <v>20</v>
      </c>
      <c r="D88" s="14" t="s">
        <v>101</v>
      </c>
      <c r="E88" s="14" t="s">
        <v>59</v>
      </c>
      <c r="F88" s="14" t="s">
        <v>35</v>
      </c>
      <c r="G88" s="14" t="s">
        <v>57</v>
      </c>
      <c r="H88" s="14" t="s">
        <v>23</v>
      </c>
      <c r="I88" s="14" t="s">
        <v>39</v>
      </c>
      <c r="J88" s="15" t="s">
        <v>249</v>
      </c>
      <c r="K88" s="16" t="s">
        <v>237</v>
      </c>
      <c r="L88" s="21">
        <v>975</v>
      </c>
      <c r="M88" s="21">
        <v>1045</v>
      </c>
      <c r="N88" s="26">
        <v>1115</v>
      </c>
      <c r="O88" s="24">
        <v>0</v>
      </c>
      <c r="P88" s="1">
        <v>0</v>
      </c>
      <c r="Q88" s="1">
        <v>0</v>
      </c>
      <c r="R88" s="1">
        <v>0</v>
      </c>
      <c r="S88" s="1">
        <v>0</v>
      </c>
      <c r="T88" s="3">
        <v>0</v>
      </c>
    </row>
    <row r="89" spans="1:20" ht="139.5" customHeight="1" x14ac:dyDescent="0.25">
      <c r="A89" s="25" t="s">
        <v>249</v>
      </c>
      <c r="B89" s="14" t="s">
        <v>250</v>
      </c>
      <c r="C89" s="14" t="s">
        <v>20</v>
      </c>
      <c r="D89" s="14" t="s">
        <v>101</v>
      </c>
      <c r="E89" s="14" t="s">
        <v>59</v>
      </c>
      <c r="F89" s="14" t="s">
        <v>35</v>
      </c>
      <c r="G89" s="14" t="s">
        <v>57</v>
      </c>
      <c r="H89" s="14" t="s">
        <v>23</v>
      </c>
      <c r="I89" s="14" t="s">
        <v>39</v>
      </c>
      <c r="J89" s="15" t="s">
        <v>249</v>
      </c>
      <c r="K89" s="16" t="s">
        <v>251</v>
      </c>
      <c r="L89" s="21">
        <v>297</v>
      </c>
      <c r="M89" s="21">
        <v>318</v>
      </c>
      <c r="N89" s="26">
        <v>340</v>
      </c>
      <c r="O89" s="24">
        <v>0</v>
      </c>
      <c r="P89" s="1">
        <v>0</v>
      </c>
      <c r="Q89" s="1">
        <v>0</v>
      </c>
      <c r="R89" s="1">
        <v>0</v>
      </c>
      <c r="S89" s="1">
        <v>0</v>
      </c>
      <c r="T89" s="3">
        <v>0</v>
      </c>
    </row>
    <row r="90" spans="1:20" ht="139.5" customHeight="1" x14ac:dyDescent="0.25">
      <c r="A90" s="25" t="s">
        <v>249</v>
      </c>
      <c r="B90" s="14" t="s">
        <v>252</v>
      </c>
      <c r="C90" s="14" t="s">
        <v>20</v>
      </c>
      <c r="D90" s="14" t="s">
        <v>101</v>
      </c>
      <c r="E90" s="14" t="s">
        <v>59</v>
      </c>
      <c r="F90" s="14" t="s">
        <v>35</v>
      </c>
      <c r="G90" s="14" t="s">
        <v>57</v>
      </c>
      <c r="H90" s="14" t="s">
        <v>23</v>
      </c>
      <c r="I90" s="14" t="s">
        <v>39</v>
      </c>
      <c r="J90" s="15" t="s">
        <v>249</v>
      </c>
      <c r="K90" s="16" t="s">
        <v>253</v>
      </c>
      <c r="L90" s="21">
        <v>57</v>
      </c>
      <c r="M90" s="21">
        <v>61</v>
      </c>
      <c r="N90" s="26">
        <v>65</v>
      </c>
      <c r="O90" s="24">
        <v>0</v>
      </c>
      <c r="P90" s="1">
        <v>0</v>
      </c>
      <c r="Q90" s="1">
        <v>0</v>
      </c>
      <c r="R90" s="1">
        <v>0</v>
      </c>
      <c r="S90" s="1">
        <v>0</v>
      </c>
      <c r="T90" s="3">
        <v>0</v>
      </c>
    </row>
    <row r="91" spans="1:20" ht="139.5" customHeight="1" x14ac:dyDescent="0.25">
      <c r="A91" s="25" t="s">
        <v>249</v>
      </c>
      <c r="B91" s="14" t="s">
        <v>217</v>
      </c>
      <c r="C91" s="14" t="s">
        <v>20</v>
      </c>
      <c r="D91" s="14" t="s">
        <v>101</v>
      </c>
      <c r="E91" s="14" t="s">
        <v>59</v>
      </c>
      <c r="F91" s="14" t="s">
        <v>35</v>
      </c>
      <c r="G91" s="14" t="s">
        <v>57</v>
      </c>
      <c r="H91" s="14" t="s">
        <v>23</v>
      </c>
      <c r="I91" s="14" t="s">
        <v>39</v>
      </c>
      <c r="J91" s="15" t="s">
        <v>249</v>
      </c>
      <c r="K91" s="16" t="s">
        <v>218</v>
      </c>
      <c r="L91" s="21">
        <v>5427</v>
      </c>
      <c r="M91" s="21">
        <v>5815</v>
      </c>
      <c r="N91" s="26">
        <v>6203</v>
      </c>
      <c r="O91" s="24">
        <v>0</v>
      </c>
      <c r="P91" s="1">
        <v>0</v>
      </c>
      <c r="Q91" s="1">
        <v>0</v>
      </c>
      <c r="R91" s="1">
        <v>0</v>
      </c>
      <c r="S91" s="1">
        <v>0</v>
      </c>
      <c r="T91" s="3">
        <v>0</v>
      </c>
    </row>
    <row r="92" spans="1:20" ht="139.5" customHeight="1" x14ac:dyDescent="0.25">
      <c r="A92" s="25" t="s">
        <v>249</v>
      </c>
      <c r="B92" s="14" t="s">
        <v>225</v>
      </c>
      <c r="C92" s="14" t="s">
        <v>20</v>
      </c>
      <c r="D92" s="14" t="s">
        <v>101</v>
      </c>
      <c r="E92" s="14" t="s">
        <v>59</v>
      </c>
      <c r="F92" s="14" t="s">
        <v>35</v>
      </c>
      <c r="G92" s="14" t="s">
        <v>57</v>
      </c>
      <c r="H92" s="14" t="s">
        <v>23</v>
      </c>
      <c r="I92" s="14" t="s">
        <v>39</v>
      </c>
      <c r="J92" s="15" t="s">
        <v>249</v>
      </c>
      <c r="K92" s="16" t="s">
        <v>223</v>
      </c>
      <c r="L92" s="21">
        <v>2070</v>
      </c>
      <c r="M92" s="21">
        <v>2218</v>
      </c>
      <c r="N92" s="26">
        <v>2366</v>
      </c>
      <c r="O92" s="24">
        <v>0</v>
      </c>
      <c r="P92" s="1">
        <v>0</v>
      </c>
      <c r="Q92" s="1">
        <v>0</v>
      </c>
      <c r="R92" s="1">
        <v>0</v>
      </c>
      <c r="S92" s="1">
        <v>0</v>
      </c>
      <c r="T92" s="3">
        <v>0</v>
      </c>
    </row>
    <row r="93" spans="1:20" ht="139.5" customHeight="1" x14ac:dyDescent="0.25">
      <c r="A93" s="25" t="s">
        <v>249</v>
      </c>
      <c r="B93" s="14" t="s">
        <v>254</v>
      </c>
      <c r="C93" s="14" t="s">
        <v>20</v>
      </c>
      <c r="D93" s="14" t="s">
        <v>101</v>
      </c>
      <c r="E93" s="14" t="s">
        <v>59</v>
      </c>
      <c r="F93" s="14" t="s">
        <v>35</v>
      </c>
      <c r="G93" s="14" t="s">
        <v>57</v>
      </c>
      <c r="H93" s="14" t="s">
        <v>23</v>
      </c>
      <c r="I93" s="14" t="s">
        <v>39</v>
      </c>
      <c r="J93" s="15" t="s">
        <v>249</v>
      </c>
      <c r="K93" s="16" t="s">
        <v>257</v>
      </c>
      <c r="L93" s="21">
        <v>6</v>
      </c>
      <c r="M93" s="21">
        <v>6</v>
      </c>
      <c r="N93" s="26">
        <v>6</v>
      </c>
      <c r="O93" s="24">
        <v>0</v>
      </c>
      <c r="P93" s="1">
        <v>0</v>
      </c>
      <c r="Q93" s="1">
        <v>0</v>
      </c>
      <c r="R93" s="1">
        <v>0</v>
      </c>
      <c r="S93" s="1">
        <v>0</v>
      </c>
      <c r="T93" s="3">
        <v>0</v>
      </c>
    </row>
    <row r="94" spans="1:20" ht="139.5" customHeight="1" x14ac:dyDescent="0.25">
      <c r="A94" s="25" t="s">
        <v>249</v>
      </c>
      <c r="B94" s="14" t="s">
        <v>255</v>
      </c>
      <c r="C94" s="14" t="s">
        <v>20</v>
      </c>
      <c r="D94" s="14" t="s">
        <v>101</v>
      </c>
      <c r="E94" s="14" t="s">
        <v>59</v>
      </c>
      <c r="F94" s="14" t="s">
        <v>35</v>
      </c>
      <c r="G94" s="14" t="s">
        <v>57</v>
      </c>
      <c r="H94" s="14" t="s">
        <v>23</v>
      </c>
      <c r="I94" s="14" t="s">
        <v>39</v>
      </c>
      <c r="J94" s="15" t="s">
        <v>249</v>
      </c>
      <c r="K94" s="16" t="s">
        <v>256</v>
      </c>
      <c r="L94" s="21">
        <v>2107</v>
      </c>
      <c r="M94" s="21">
        <v>2258</v>
      </c>
      <c r="N94" s="26">
        <v>2409</v>
      </c>
      <c r="O94" s="24">
        <v>0</v>
      </c>
      <c r="P94" s="1">
        <v>0</v>
      </c>
      <c r="Q94" s="1">
        <v>0</v>
      </c>
      <c r="R94" s="1">
        <v>0</v>
      </c>
      <c r="S94" s="1">
        <v>0</v>
      </c>
      <c r="T94" s="3">
        <v>0</v>
      </c>
    </row>
    <row r="95" spans="1:20" ht="139.5" customHeight="1" x14ac:dyDescent="0.25">
      <c r="A95" s="25" t="s">
        <v>249</v>
      </c>
      <c r="B95" s="14" t="s">
        <v>215</v>
      </c>
      <c r="C95" s="14" t="s">
        <v>20</v>
      </c>
      <c r="D95" s="14" t="s">
        <v>101</v>
      </c>
      <c r="E95" s="14" t="s">
        <v>59</v>
      </c>
      <c r="F95" s="14" t="s">
        <v>35</v>
      </c>
      <c r="G95" s="14" t="s">
        <v>57</v>
      </c>
      <c r="H95" s="14" t="s">
        <v>23</v>
      </c>
      <c r="I95" s="14" t="s">
        <v>39</v>
      </c>
      <c r="J95" s="15" t="s">
        <v>249</v>
      </c>
      <c r="K95" s="16" t="s">
        <v>258</v>
      </c>
      <c r="L95" s="21">
        <v>277</v>
      </c>
      <c r="M95" s="21">
        <v>297</v>
      </c>
      <c r="N95" s="26">
        <v>315</v>
      </c>
      <c r="O95" s="24">
        <v>0</v>
      </c>
      <c r="P95" s="1">
        <v>0</v>
      </c>
      <c r="Q95" s="1">
        <v>0</v>
      </c>
      <c r="R95" s="1">
        <v>0</v>
      </c>
      <c r="S95" s="1">
        <v>0</v>
      </c>
      <c r="T95" s="3">
        <v>0</v>
      </c>
    </row>
    <row r="96" spans="1:20" ht="216.75" x14ac:dyDescent="0.25">
      <c r="A96" s="25" t="s">
        <v>261</v>
      </c>
      <c r="B96" s="14" t="s">
        <v>183</v>
      </c>
      <c r="C96" s="14" t="s">
        <v>20</v>
      </c>
      <c r="D96" s="14" t="s">
        <v>101</v>
      </c>
      <c r="E96" s="14" t="s">
        <v>172</v>
      </c>
      <c r="F96" s="14" t="s">
        <v>259</v>
      </c>
      <c r="G96" s="14" t="s">
        <v>25</v>
      </c>
      <c r="H96" s="14" t="s">
        <v>260</v>
      </c>
      <c r="I96" s="14" t="s">
        <v>39</v>
      </c>
      <c r="J96" s="15" t="s">
        <v>261</v>
      </c>
      <c r="K96" s="16" t="s">
        <v>262</v>
      </c>
      <c r="L96" s="21">
        <v>450</v>
      </c>
      <c r="M96" s="21">
        <v>487</v>
      </c>
      <c r="N96" s="26">
        <v>515</v>
      </c>
      <c r="O96" s="24">
        <v>0</v>
      </c>
      <c r="P96" s="1">
        <v>0</v>
      </c>
      <c r="Q96" s="1">
        <v>0</v>
      </c>
      <c r="R96" s="1">
        <v>0</v>
      </c>
      <c r="S96" s="1">
        <v>0</v>
      </c>
      <c r="T96" s="3">
        <v>0</v>
      </c>
    </row>
    <row r="97" spans="1:20" ht="216.75" x14ac:dyDescent="0.25">
      <c r="A97" s="25" t="s">
        <v>261</v>
      </c>
      <c r="B97" s="14" t="s">
        <v>69</v>
      </c>
      <c r="C97" s="14" t="s">
        <v>20</v>
      </c>
      <c r="D97" s="14" t="s">
        <v>101</v>
      </c>
      <c r="E97" s="14" t="s">
        <v>172</v>
      </c>
      <c r="F97" s="14" t="s">
        <v>259</v>
      </c>
      <c r="G97" s="14" t="s">
        <v>25</v>
      </c>
      <c r="H97" s="14" t="s">
        <v>260</v>
      </c>
      <c r="I97" s="14" t="s">
        <v>39</v>
      </c>
      <c r="J97" s="15" t="s">
        <v>261</v>
      </c>
      <c r="K97" s="16" t="s">
        <v>263</v>
      </c>
      <c r="L97" s="21">
        <v>47</v>
      </c>
      <c r="M97" s="21">
        <v>50</v>
      </c>
      <c r="N97" s="26">
        <v>53</v>
      </c>
      <c r="O97" s="24">
        <v>0</v>
      </c>
      <c r="P97" s="1">
        <v>0</v>
      </c>
      <c r="Q97" s="1">
        <v>0</v>
      </c>
      <c r="R97" s="1">
        <v>0</v>
      </c>
      <c r="S97" s="1">
        <v>0</v>
      </c>
      <c r="T97" s="3">
        <v>0</v>
      </c>
    </row>
    <row r="98" spans="1:20" ht="216.75" x14ac:dyDescent="0.25">
      <c r="A98" s="25" t="s">
        <v>261</v>
      </c>
      <c r="B98" s="14" t="s">
        <v>28</v>
      </c>
      <c r="C98" s="14" t="s">
        <v>20</v>
      </c>
      <c r="D98" s="14" t="s">
        <v>101</v>
      </c>
      <c r="E98" s="14" t="s">
        <v>172</v>
      </c>
      <c r="F98" s="14" t="s">
        <v>259</v>
      </c>
      <c r="G98" s="14" t="s">
        <v>25</v>
      </c>
      <c r="H98" s="14" t="s">
        <v>260</v>
      </c>
      <c r="I98" s="14" t="s">
        <v>39</v>
      </c>
      <c r="J98" s="15" t="s">
        <v>261</v>
      </c>
      <c r="K98" s="16" t="s">
        <v>30</v>
      </c>
      <c r="L98" s="21">
        <v>48</v>
      </c>
      <c r="M98" s="21">
        <v>51</v>
      </c>
      <c r="N98" s="26">
        <v>54</v>
      </c>
      <c r="O98" s="24">
        <v>0</v>
      </c>
      <c r="P98" s="1">
        <v>0</v>
      </c>
      <c r="Q98" s="1">
        <v>0</v>
      </c>
      <c r="R98" s="1">
        <v>0</v>
      </c>
      <c r="S98" s="1">
        <v>0</v>
      </c>
      <c r="T98" s="3">
        <v>0</v>
      </c>
    </row>
    <row r="99" spans="1:20" ht="216.75" x14ac:dyDescent="0.25">
      <c r="A99" s="25" t="s">
        <v>261</v>
      </c>
      <c r="B99" s="14" t="s">
        <v>63</v>
      </c>
      <c r="C99" s="14" t="s">
        <v>20</v>
      </c>
      <c r="D99" s="14" t="s">
        <v>101</v>
      </c>
      <c r="E99" s="14" t="s">
        <v>172</v>
      </c>
      <c r="F99" s="14" t="s">
        <v>259</v>
      </c>
      <c r="G99" s="14" t="s">
        <v>25</v>
      </c>
      <c r="H99" s="14" t="s">
        <v>260</v>
      </c>
      <c r="I99" s="14" t="s">
        <v>39</v>
      </c>
      <c r="J99" s="15" t="s">
        <v>261</v>
      </c>
      <c r="K99" s="16" t="s">
        <v>64</v>
      </c>
      <c r="L99" s="21">
        <v>365</v>
      </c>
      <c r="M99" s="21">
        <v>390</v>
      </c>
      <c r="N99" s="26">
        <v>415</v>
      </c>
      <c r="O99" s="24">
        <v>0</v>
      </c>
      <c r="P99" s="1">
        <v>0</v>
      </c>
      <c r="Q99" s="1">
        <v>0</v>
      </c>
      <c r="R99" s="1">
        <v>0</v>
      </c>
      <c r="S99" s="1">
        <v>0</v>
      </c>
      <c r="T99" s="3">
        <v>0</v>
      </c>
    </row>
    <row r="100" spans="1:20" ht="216.75" x14ac:dyDescent="0.25">
      <c r="A100" s="25" t="s">
        <v>261</v>
      </c>
      <c r="B100" s="14" t="s">
        <v>93</v>
      </c>
      <c r="C100" s="14" t="s">
        <v>20</v>
      </c>
      <c r="D100" s="14" t="s">
        <v>101</v>
      </c>
      <c r="E100" s="14" t="s">
        <v>172</v>
      </c>
      <c r="F100" s="14" t="s">
        <v>259</v>
      </c>
      <c r="G100" s="14" t="s">
        <v>25</v>
      </c>
      <c r="H100" s="14" t="s">
        <v>260</v>
      </c>
      <c r="I100" s="14" t="s">
        <v>39</v>
      </c>
      <c r="J100" s="15" t="s">
        <v>261</v>
      </c>
      <c r="K100" s="16" t="s">
        <v>94</v>
      </c>
      <c r="L100" s="21">
        <v>170</v>
      </c>
      <c r="M100" s="21">
        <v>182</v>
      </c>
      <c r="N100" s="26">
        <v>195</v>
      </c>
      <c r="O100" s="24">
        <v>0</v>
      </c>
      <c r="P100" s="1">
        <v>0</v>
      </c>
      <c r="Q100" s="1">
        <v>0</v>
      </c>
      <c r="R100" s="1">
        <v>0</v>
      </c>
      <c r="S100" s="1">
        <v>0</v>
      </c>
      <c r="T100" s="3">
        <v>0</v>
      </c>
    </row>
    <row r="101" spans="1:20" ht="216.75" x14ac:dyDescent="0.25">
      <c r="A101" s="25" t="s">
        <v>261</v>
      </c>
      <c r="B101" s="14" t="s">
        <v>84</v>
      </c>
      <c r="C101" s="14" t="s">
        <v>20</v>
      </c>
      <c r="D101" s="14" t="s">
        <v>101</v>
      </c>
      <c r="E101" s="14" t="s">
        <v>172</v>
      </c>
      <c r="F101" s="14" t="s">
        <v>259</v>
      </c>
      <c r="G101" s="14" t="s">
        <v>25</v>
      </c>
      <c r="H101" s="14" t="s">
        <v>260</v>
      </c>
      <c r="I101" s="14" t="s">
        <v>39</v>
      </c>
      <c r="J101" s="15" t="s">
        <v>261</v>
      </c>
      <c r="K101" s="16" t="s">
        <v>85</v>
      </c>
      <c r="L101" s="21">
        <v>21</v>
      </c>
      <c r="M101" s="21">
        <v>22</v>
      </c>
      <c r="N101" s="26">
        <v>23</v>
      </c>
      <c r="O101" s="24">
        <v>0</v>
      </c>
      <c r="P101" s="1">
        <v>0</v>
      </c>
      <c r="Q101" s="1">
        <v>0</v>
      </c>
      <c r="R101" s="1">
        <v>0</v>
      </c>
      <c r="S101" s="1">
        <v>0</v>
      </c>
      <c r="T101" s="3">
        <v>0</v>
      </c>
    </row>
    <row r="102" spans="1:20" ht="216.75" x14ac:dyDescent="0.25">
      <c r="A102" s="25" t="s">
        <v>261</v>
      </c>
      <c r="B102" s="14" t="s">
        <v>245</v>
      </c>
      <c r="C102" s="14" t="s">
        <v>20</v>
      </c>
      <c r="D102" s="14" t="s">
        <v>101</v>
      </c>
      <c r="E102" s="14" t="s">
        <v>172</v>
      </c>
      <c r="F102" s="14" t="s">
        <v>259</v>
      </c>
      <c r="G102" s="14" t="s">
        <v>25</v>
      </c>
      <c r="H102" s="14" t="s">
        <v>260</v>
      </c>
      <c r="I102" s="14" t="s">
        <v>39</v>
      </c>
      <c r="J102" s="15" t="s">
        <v>261</v>
      </c>
      <c r="K102" s="16" t="s">
        <v>237</v>
      </c>
      <c r="L102" s="21">
        <v>9210</v>
      </c>
      <c r="M102" s="21">
        <v>9865</v>
      </c>
      <c r="N102" s="26">
        <v>10528</v>
      </c>
      <c r="O102" s="24">
        <v>0</v>
      </c>
      <c r="P102" s="1">
        <v>0</v>
      </c>
      <c r="Q102" s="1">
        <v>0</v>
      </c>
      <c r="R102" s="1">
        <v>0</v>
      </c>
      <c r="S102" s="1">
        <v>0</v>
      </c>
      <c r="T102" s="3">
        <v>0</v>
      </c>
    </row>
    <row r="103" spans="1:20" ht="165.75" x14ac:dyDescent="0.25">
      <c r="A103" s="25" t="s">
        <v>265</v>
      </c>
      <c r="B103" s="14" t="s">
        <v>67</v>
      </c>
      <c r="C103" s="14" t="s">
        <v>20</v>
      </c>
      <c r="D103" s="14" t="s">
        <v>101</v>
      </c>
      <c r="E103" s="14" t="s">
        <v>71</v>
      </c>
      <c r="F103" s="14" t="s">
        <v>264</v>
      </c>
      <c r="G103" s="14" t="s">
        <v>25</v>
      </c>
      <c r="H103" s="14" t="s">
        <v>23</v>
      </c>
      <c r="I103" s="14" t="s">
        <v>39</v>
      </c>
      <c r="J103" s="15" t="s">
        <v>265</v>
      </c>
      <c r="K103" s="16" t="s">
        <v>68</v>
      </c>
      <c r="L103" s="21">
        <v>258</v>
      </c>
      <c r="M103" s="21">
        <v>276</v>
      </c>
      <c r="N103" s="26">
        <v>295</v>
      </c>
      <c r="O103" s="24">
        <v>0</v>
      </c>
      <c r="P103" s="1">
        <v>0</v>
      </c>
      <c r="Q103" s="1">
        <v>0</v>
      </c>
      <c r="R103" s="1">
        <v>0</v>
      </c>
      <c r="S103" s="1">
        <v>0</v>
      </c>
      <c r="T103" s="3">
        <v>0</v>
      </c>
    </row>
    <row r="104" spans="1:20" ht="165.75" x14ac:dyDescent="0.25">
      <c r="A104" s="25" t="s">
        <v>265</v>
      </c>
      <c r="B104" s="14" t="s">
        <v>84</v>
      </c>
      <c r="C104" s="14" t="s">
        <v>20</v>
      </c>
      <c r="D104" s="14" t="s">
        <v>101</v>
      </c>
      <c r="E104" s="14" t="s">
        <v>71</v>
      </c>
      <c r="F104" s="14" t="s">
        <v>264</v>
      </c>
      <c r="G104" s="14" t="s">
        <v>25</v>
      </c>
      <c r="H104" s="14" t="s">
        <v>23</v>
      </c>
      <c r="I104" s="14" t="s">
        <v>39</v>
      </c>
      <c r="J104" s="15" t="s">
        <v>265</v>
      </c>
      <c r="K104" s="16" t="s">
        <v>85</v>
      </c>
      <c r="L104" s="21">
        <v>615</v>
      </c>
      <c r="M104" s="21">
        <v>659</v>
      </c>
      <c r="N104" s="26">
        <v>703</v>
      </c>
      <c r="O104" s="24">
        <v>0</v>
      </c>
      <c r="P104" s="1">
        <v>0</v>
      </c>
      <c r="Q104" s="1">
        <v>0</v>
      </c>
      <c r="R104" s="1">
        <v>0</v>
      </c>
      <c r="S104" s="1">
        <v>0</v>
      </c>
      <c r="T104" s="3">
        <v>0</v>
      </c>
    </row>
    <row r="105" spans="1:20" ht="15" customHeight="1" x14ac:dyDescent="0.25">
      <c r="A105" s="25" t="s">
        <v>175</v>
      </c>
      <c r="B105" s="14"/>
      <c r="C105" s="14" t="s">
        <v>20</v>
      </c>
      <c r="D105" s="14" t="s">
        <v>173</v>
      </c>
      <c r="E105" s="14" t="s">
        <v>21</v>
      </c>
      <c r="F105" s="14" t="s">
        <v>22</v>
      </c>
      <c r="G105" s="14" t="s">
        <v>21</v>
      </c>
      <c r="H105" s="14" t="s">
        <v>23</v>
      </c>
      <c r="I105" s="14" t="s">
        <v>22</v>
      </c>
      <c r="J105" s="15" t="s">
        <v>174</v>
      </c>
      <c r="K105" s="16"/>
      <c r="L105" s="21">
        <f>SUM(L106:L106)</f>
        <v>8000</v>
      </c>
      <c r="M105" s="21">
        <f>SUM(M106:M106)</f>
        <v>9000</v>
      </c>
      <c r="N105" s="26">
        <f>SUM(N106:N106)</f>
        <v>10000</v>
      </c>
      <c r="O105" s="24">
        <v>0</v>
      </c>
      <c r="P105" s="1">
        <v>0</v>
      </c>
      <c r="Q105" s="1">
        <v>0</v>
      </c>
      <c r="R105" s="1">
        <v>0</v>
      </c>
      <c r="S105" s="1">
        <v>0</v>
      </c>
      <c r="T105" s="3">
        <v>0</v>
      </c>
    </row>
    <row r="106" spans="1:20" ht="51" x14ac:dyDescent="0.25">
      <c r="A106" s="25" t="s">
        <v>266</v>
      </c>
      <c r="B106" s="14" t="s">
        <v>245</v>
      </c>
      <c r="C106" s="14" t="s">
        <v>20</v>
      </c>
      <c r="D106" s="14" t="s">
        <v>173</v>
      </c>
      <c r="E106" s="14" t="s">
        <v>52</v>
      </c>
      <c r="F106" s="14" t="s">
        <v>74</v>
      </c>
      <c r="G106" s="14" t="s">
        <v>57</v>
      </c>
      <c r="H106" s="14" t="s">
        <v>23</v>
      </c>
      <c r="I106" s="14" t="s">
        <v>139</v>
      </c>
      <c r="J106" s="15" t="s">
        <v>266</v>
      </c>
      <c r="K106" s="16" t="s">
        <v>237</v>
      </c>
      <c r="L106" s="21">
        <v>8000</v>
      </c>
      <c r="M106" s="21">
        <v>9000</v>
      </c>
      <c r="N106" s="26">
        <v>10000</v>
      </c>
      <c r="O106" s="24">
        <v>0</v>
      </c>
      <c r="P106" s="1">
        <v>0</v>
      </c>
      <c r="Q106" s="1">
        <v>0</v>
      </c>
      <c r="R106" s="1">
        <v>0</v>
      </c>
      <c r="S106" s="1">
        <v>0</v>
      </c>
      <c r="T106" s="3">
        <v>0</v>
      </c>
    </row>
    <row r="107" spans="1:20" ht="15" customHeight="1" x14ac:dyDescent="0.25">
      <c r="A107" s="25"/>
      <c r="B107" s="14"/>
      <c r="C107" s="14" t="s">
        <v>176</v>
      </c>
      <c r="D107" s="14" t="s">
        <v>21</v>
      </c>
      <c r="E107" s="14" t="s">
        <v>21</v>
      </c>
      <c r="F107" s="14" t="s">
        <v>22</v>
      </c>
      <c r="G107" s="14" t="s">
        <v>21</v>
      </c>
      <c r="H107" s="14" t="s">
        <v>23</v>
      </c>
      <c r="I107" s="14" t="s">
        <v>22</v>
      </c>
      <c r="J107" s="15" t="s">
        <v>177</v>
      </c>
      <c r="K107" s="16"/>
      <c r="L107" s="21">
        <f>L108</f>
        <v>6947816.75</v>
      </c>
      <c r="M107" s="21">
        <f t="shared" ref="M107:N107" si="3">M108</f>
        <v>7297839.0899999999</v>
      </c>
      <c r="N107" s="21">
        <f t="shared" si="3"/>
        <v>6488725.5899999999</v>
      </c>
      <c r="O107" s="24">
        <v>0</v>
      </c>
      <c r="P107" s="1">
        <v>0</v>
      </c>
      <c r="Q107" s="1">
        <v>0</v>
      </c>
      <c r="R107" s="1">
        <v>0</v>
      </c>
      <c r="S107" s="1">
        <v>0</v>
      </c>
      <c r="T107" s="3">
        <v>0</v>
      </c>
    </row>
    <row r="108" spans="1:20" ht="39" customHeight="1" x14ac:dyDescent="0.25">
      <c r="A108" s="25"/>
      <c r="B108" s="14"/>
      <c r="C108" s="14" t="s">
        <v>176</v>
      </c>
      <c r="D108" s="14" t="s">
        <v>32</v>
      </c>
      <c r="E108" s="14" t="s">
        <v>21</v>
      </c>
      <c r="F108" s="14" t="s">
        <v>22</v>
      </c>
      <c r="G108" s="14" t="s">
        <v>21</v>
      </c>
      <c r="H108" s="14" t="s">
        <v>23</v>
      </c>
      <c r="I108" s="14" t="s">
        <v>22</v>
      </c>
      <c r="J108" s="15" t="s">
        <v>178</v>
      </c>
      <c r="K108" s="16"/>
      <c r="L108" s="21">
        <f>L109+L111+L155+L178</f>
        <v>6947816.75</v>
      </c>
      <c r="M108" s="21">
        <f t="shared" ref="M108:N108" si="4">M109+M111+M155+M178</f>
        <v>7297839.0899999999</v>
      </c>
      <c r="N108" s="21">
        <f t="shared" si="4"/>
        <v>6488725.5899999999</v>
      </c>
      <c r="O108" s="24">
        <v>0</v>
      </c>
      <c r="P108" s="1">
        <v>0</v>
      </c>
      <c r="Q108" s="1">
        <v>0</v>
      </c>
      <c r="R108" s="1">
        <v>0</v>
      </c>
      <c r="S108" s="1">
        <v>0</v>
      </c>
      <c r="T108" s="3">
        <v>0</v>
      </c>
    </row>
    <row r="109" spans="1:20" ht="92.25" customHeight="1" x14ac:dyDescent="0.25">
      <c r="A109" s="25" t="s">
        <v>179</v>
      </c>
      <c r="B109" s="14"/>
      <c r="C109" s="14" t="s">
        <v>176</v>
      </c>
      <c r="D109" s="14" t="s">
        <v>32</v>
      </c>
      <c r="E109" s="14" t="s">
        <v>172</v>
      </c>
      <c r="F109" s="14" t="s">
        <v>22</v>
      </c>
      <c r="G109" s="14" t="s">
        <v>21</v>
      </c>
      <c r="H109" s="14" t="s">
        <v>23</v>
      </c>
      <c r="I109" s="14" t="s">
        <v>149</v>
      </c>
      <c r="J109" s="15" t="s">
        <v>179</v>
      </c>
      <c r="K109" s="16"/>
      <c r="L109" s="21">
        <f>L110</f>
        <v>7978</v>
      </c>
      <c r="M109" s="21">
        <f t="shared" ref="M109:N109" si="5">M110</f>
        <v>4136</v>
      </c>
      <c r="N109" s="21">
        <f t="shared" si="5"/>
        <v>11097</v>
      </c>
      <c r="O109" s="24">
        <v>0</v>
      </c>
      <c r="P109" s="1">
        <v>0</v>
      </c>
      <c r="Q109" s="1">
        <v>0</v>
      </c>
      <c r="R109" s="1">
        <v>0</v>
      </c>
      <c r="S109" s="1">
        <v>0</v>
      </c>
      <c r="T109" s="3">
        <v>0</v>
      </c>
    </row>
    <row r="110" spans="1:20" ht="92.25" customHeight="1" x14ac:dyDescent="0.25">
      <c r="A110" s="25" t="s">
        <v>267</v>
      </c>
      <c r="B110" s="14" t="s">
        <v>215</v>
      </c>
      <c r="C110" s="14" t="s">
        <v>176</v>
      </c>
      <c r="D110" s="14" t="s">
        <v>32</v>
      </c>
      <c r="E110" s="14" t="s">
        <v>100</v>
      </c>
      <c r="F110" s="14" t="s">
        <v>268</v>
      </c>
      <c r="G110" s="14" t="s">
        <v>57</v>
      </c>
      <c r="H110" s="14" t="s">
        <v>23</v>
      </c>
      <c r="I110" s="14" t="s">
        <v>149</v>
      </c>
      <c r="J110" s="15" t="s">
        <v>267</v>
      </c>
      <c r="K110" s="16" t="s">
        <v>258</v>
      </c>
      <c r="L110" s="21">
        <v>7978</v>
      </c>
      <c r="M110" s="21">
        <v>4136</v>
      </c>
      <c r="N110" s="26">
        <v>11097</v>
      </c>
      <c r="O110" s="24">
        <v>0</v>
      </c>
      <c r="P110" s="1">
        <v>0</v>
      </c>
      <c r="Q110" s="1">
        <v>0</v>
      </c>
      <c r="R110" s="1">
        <v>0</v>
      </c>
      <c r="S110" s="1">
        <v>0</v>
      </c>
      <c r="T110" s="3">
        <v>0</v>
      </c>
    </row>
    <row r="111" spans="1:20" ht="56.25" customHeight="1" x14ac:dyDescent="0.25">
      <c r="A111" s="25" t="s">
        <v>181</v>
      </c>
      <c r="B111" s="14"/>
      <c r="C111" s="14" t="s">
        <v>176</v>
      </c>
      <c r="D111" s="14" t="s">
        <v>32</v>
      </c>
      <c r="E111" s="14" t="s">
        <v>180</v>
      </c>
      <c r="F111" s="14" t="s">
        <v>22</v>
      </c>
      <c r="G111" s="14" t="s">
        <v>21</v>
      </c>
      <c r="H111" s="14" t="s">
        <v>23</v>
      </c>
      <c r="I111" s="14" t="s">
        <v>149</v>
      </c>
      <c r="J111" s="15" t="s">
        <v>181</v>
      </c>
      <c r="K111" s="16"/>
      <c r="L111" s="21">
        <f>SUM(L112:L154)</f>
        <v>2183957.02</v>
      </c>
      <c r="M111" s="21">
        <f t="shared" ref="M111:N111" si="6">SUM(M112:M154)</f>
        <v>2581117.36</v>
      </c>
      <c r="N111" s="21">
        <f t="shared" si="6"/>
        <v>1789527.8599999999</v>
      </c>
      <c r="O111" s="24">
        <v>0</v>
      </c>
      <c r="P111" s="1">
        <v>0</v>
      </c>
      <c r="Q111" s="1">
        <v>0</v>
      </c>
      <c r="R111" s="1">
        <v>0</v>
      </c>
      <c r="S111" s="1">
        <v>0</v>
      </c>
      <c r="T111" s="3">
        <v>0</v>
      </c>
    </row>
    <row r="112" spans="1:20" ht="204" x14ac:dyDescent="0.25">
      <c r="A112" s="25" t="s">
        <v>269</v>
      </c>
      <c r="B112" s="14" t="s">
        <v>252</v>
      </c>
      <c r="C112" s="14" t="s">
        <v>176</v>
      </c>
      <c r="D112" s="14" t="s">
        <v>32</v>
      </c>
      <c r="E112" s="14" t="s">
        <v>182</v>
      </c>
      <c r="F112" s="14" t="s">
        <v>270</v>
      </c>
      <c r="G112" s="14" t="s">
        <v>57</v>
      </c>
      <c r="H112" s="14" t="s">
        <v>23</v>
      </c>
      <c r="I112" s="14" t="s">
        <v>149</v>
      </c>
      <c r="J112" s="15" t="s">
        <v>269</v>
      </c>
      <c r="K112" s="16" t="s">
        <v>253</v>
      </c>
      <c r="L112" s="21">
        <v>4997</v>
      </c>
      <c r="M112" s="21">
        <v>0</v>
      </c>
      <c r="N112" s="26">
        <v>2775.9</v>
      </c>
      <c r="O112" s="24">
        <v>0</v>
      </c>
      <c r="P112" s="1">
        <v>0</v>
      </c>
      <c r="Q112" s="1">
        <v>0</v>
      </c>
      <c r="R112" s="1">
        <v>0</v>
      </c>
      <c r="S112" s="1">
        <v>0</v>
      </c>
      <c r="T112" s="3">
        <v>0</v>
      </c>
    </row>
    <row r="113" spans="1:20" ht="102" x14ac:dyDescent="0.25">
      <c r="A113" s="25" t="s">
        <v>271</v>
      </c>
      <c r="B113" s="14" t="s">
        <v>252</v>
      </c>
      <c r="C113" s="14" t="s">
        <v>176</v>
      </c>
      <c r="D113" s="14" t="s">
        <v>32</v>
      </c>
      <c r="E113" s="14" t="s">
        <v>182</v>
      </c>
      <c r="F113" s="14" t="s">
        <v>184</v>
      </c>
      <c r="G113" s="14" t="s">
        <v>57</v>
      </c>
      <c r="H113" s="14" t="s">
        <v>23</v>
      </c>
      <c r="I113" s="14" t="s">
        <v>149</v>
      </c>
      <c r="J113" s="15" t="s">
        <v>271</v>
      </c>
      <c r="K113" s="16" t="s">
        <v>253</v>
      </c>
      <c r="L113" s="21">
        <v>14118.72</v>
      </c>
      <c r="M113" s="21">
        <v>10979.54</v>
      </c>
      <c r="N113" s="26">
        <v>9000</v>
      </c>
      <c r="O113" s="24">
        <v>0</v>
      </c>
      <c r="P113" s="1">
        <v>0</v>
      </c>
      <c r="Q113" s="1">
        <v>0</v>
      </c>
      <c r="R113" s="1">
        <v>0</v>
      </c>
      <c r="S113" s="1">
        <v>0</v>
      </c>
      <c r="T113" s="3">
        <v>0</v>
      </c>
    </row>
    <row r="114" spans="1:20" ht="153" x14ac:dyDescent="0.25">
      <c r="A114" s="25" t="s">
        <v>272</v>
      </c>
      <c r="B114" s="14" t="s">
        <v>252</v>
      </c>
      <c r="C114" s="14" t="s">
        <v>176</v>
      </c>
      <c r="D114" s="14" t="s">
        <v>32</v>
      </c>
      <c r="E114" s="14" t="s">
        <v>182</v>
      </c>
      <c r="F114" s="14" t="s">
        <v>185</v>
      </c>
      <c r="G114" s="14" t="s">
        <v>57</v>
      </c>
      <c r="H114" s="14" t="s">
        <v>23</v>
      </c>
      <c r="I114" s="14" t="s">
        <v>149</v>
      </c>
      <c r="J114" s="15" t="s">
        <v>272</v>
      </c>
      <c r="K114" s="16" t="s">
        <v>253</v>
      </c>
      <c r="L114" s="21">
        <v>6159.34</v>
      </c>
      <c r="M114" s="21">
        <v>0</v>
      </c>
      <c r="N114" s="26">
        <v>0</v>
      </c>
      <c r="O114" s="24">
        <v>0</v>
      </c>
      <c r="P114" s="1">
        <v>0</v>
      </c>
      <c r="Q114" s="1">
        <v>0</v>
      </c>
      <c r="R114" s="1">
        <v>0</v>
      </c>
      <c r="S114" s="1">
        <v>0</v>
      </c>
      <c r="T114" s="3">
        <v>0</v>
      </c>
    </row>
    <row r="115" spans="1:20" ht="76.5" x14ac:dyDescent="0.25">
      <c r="A115" s="25" t="s">
        <v>273</v>
      </c>
      <c r="B115" s="14" t="s">
        <v>254</v>
      </c>
      <c r="C115" s="14" t="s">
        <v>176</v>
      </c>
      <c r="D115" s="14" t="s">
        <v>32</v>
      </c>
      <c r="E115" s="14" t="s">
        <v>182</v>
      </c>
      <c r="F115" s="14" t="s">
        <v>186</v>
      </c>
      <c r="G115" s="14" t="s">
        <v>57</v>
      </c>
      <c r="H115" s="14" t="s">
        <v>23</v>
      </c>
      <c r="I115" s="14" t="s">
        <v>149</v>
      </c>
      <c r="J115" s="15" t="s">
        <v>273</v>
      </c>
      <c r="K115" s="16" t="s">
        <v>257</v>
      </c>
      <c r="L115" s="21">
        <v>3100.14</v>
      </c>
      <c r="M115" s="21">
        <v>0</v>
      </c>
      <c r="N115" s="26">
        <v>0</v>
      </c>
      <c r="O115" s="24">
        <v>0</v>
      </c>
      <c r="P115" s="1">
        <v>0</v>
      </c>
      <c r="Q115" s="1">
        <v>0</v>
      </c>
      <c r="R115" s="1">
        <v>0</v>
      </c>
      <c r="S115" s="1">
        <v>0</v>
      </c>
      <c r="T115" s="3">
        <v>0</v>
      </c>
    </row>
    <row r="116" spans="1:20" ht="76.5" x14ac:dyDescent="0.25">
      <c r="A116" s="25" t="s">
        <v>274</v>
      </c>
      <c r="B116" s="14" t="s">
        <v>252</v>
      </c>
      <c r="C116" s="14" t="s">
        <v>176</v>
      </c>
      <c r="D116" s="14" t="s">
        <v>32</v>
      </c>
      <c r="E116" s="14" t="s">
        <v>182</v>
      </c>
      <c r="F116" s="14" t="s">
        <v>42</v>
      </c>
      <c r="G116" s="14" t="s">
        <v>57</v>
      </c>
      <c r="H116" s="14" t="s">
        <v>23</v>
      </c>
      <c r="I116" s="14" t="s">
        <v>149</v>
      </c>
      <c r="J116" s="15" t="s">
        <v>274</v>
      </c>
      <c r="K116" s="16" t="s">
        <v>253</v>
      </c>
      <c r="L116" s="21">
        <v>0</v>
      </c>
      <c r="M116" s="21">
        <v>0</v>
      </c>
      <c r="N116" s="26">
        <v>33436.83</v>
      </c>
      <c r="O116" s="24">
        <v>0</v>
      </c>
      <c r="P116" s="1">
        <v>0</v>
      </c>
      <c r="Q116" s="1">
        <v>0</v>
      </c>
      <c r="R116" s="1">
        <v>0</v>
      </c>
      <c r="S116" s="1">
        <v>0</v>
      </c>
      <c r="T116" s="3">
        <v>0</v>
      </c>
    </row>
    <row r="117" spans="1:20" ht="89.25" x14ac:dyDescent="0.25">
      <c r="A117" s="25" t="s">
        <v>275</v>
      </c>
      <c r="B117" s="14" t="s">
        <v>245</v>
      </c>
      <c r="C117" s="14" t="s">
        <v>176</v>
      </c>
      <c r="D117" s="14" t="s">
        <v>32</v>
      </c>
      <c r="E117" s="14" t="s">
        <v>182</v>
      </c>
      <c r="F117" s="14" t="s">
        <v>47</v>
      </c>
      <c r="G117" s="14" t="s">
        <v>57</v>
      </c>
      <c r="H117" s="14" t="s">
        <v>23</v>
      </c>
      <c r="I117" s="14" t="s">
        <v>149</v>
      </c>
      <c r="J117" s="15" t="s">
        <v>275</v>
      </c>
      <c r="K117" s="16" t="s">
        <v>237</v>
      </c>
      <c r="L117" s="21">
        <v>639161.4</v>
      </c>
      <c r="M117" s="21">
        <v>852215.1</v>
      </c>
      <c r="N117" s="26">
        <v>281231</v>
      </c>
      <c r="O117" s="24">
        <v>0</v>
      </c>
      <c r="P117" s="1">
        <v>0</v>
      </c>
      <c r="Q117" s="1">
        <v>0</v>
      </c>
      <c r="R117" s="1">
        <v>0</v>
      </c>
      <c r="S117" s="1">
        <v>0</v>
      </c>
      <c r="T117" s="3">
        <v>0</v>
      </c>
    </row>
    <row r="118" spans="1:20" ht="76.5" x14ac:dyDescent="0.25">
      <c r="A118" s="25" t="s">
        <v>276</v>
      </c>
      <c r="B118" s="14" t="s">
        <v>252</v>
      </c>
      <c r="C118" s="14" t="s">
        <v>176</v>
      </c>
      <c r="D118" s="14" t="s">
        <v>32</v>
      </c>
      <c r="E118" s="14" t="s">
        <v>182</v>
      </c>
      <c r="F118" s="14" t="s">
        <v>187</v>
      </c>
      <c r="G118" s="14" t="s">
        <v>57</v>
      </c>
      <c r="H118" s="14" t="s">
        <v>23</v>
      </c>
      <c r="I118" s="14" t="s">
        <v>149</v>
      </c>
      <c r="J118" s="15" t="s">
        <v>276</v>
      </c>
      <c r="K118" s="16" t="s">
        <v>253</v>
      </c>
      <c r="L118" s="21">
        <v>176589</v>
      </c>
      <c r="M118" s="21">
        <v>178643</v>
      </c>
      <c r="N118" s="26">
        <v>184041</v>
      </c>
      <c r="O118" s="24">
        <v>0</v>
      </c>
      <c r="P118" s="1">
        <v>0</v>
      </c>
      <c r="Q118" s="1">
        <v>0</v>
      </c>
      <c r="R118" s="1">
        <v>0</v>
      </c>
      <c r="S118" s="1">
        <v>0</v>
      </c>
      <c r="T118" s="3">
        <v>0</v>
      </c>
    </row>
    <row r="119" spans="1:20" ht="51" x14ac:dyDescent="0.25">
      <c r="A119" s="25" t="s">
        <v>277</v>
      </c>
      <c r="B119" s="14" t="s">
        <v>245</v>
      </c>
      <c r="C119" s="14" t="s">
        <v>176</v>
      </c>
      <c r="D119" s="14" t="s">
        <v>32</v>
      </c>
      <c r="E119" s="14" t="s">
        <v>182</v>
      </c>
      <c r="F119" s="14" t="s">
        <v>188</v>
      </c>
      <c r="G119" s="14" t="s">
        <v>57</v>
      </c>
      <c r="H119" s="14" t="s">
        <v>23</v>
      </c>
      <c r="I119" s="14" t="s">
        <v>149</v>
      </c>
      <c r="J119" s="15" t="s">
        <v>277</v>
      </c>
      <c r="K119" s="16" t="s">
        <v>237</v>
      </c>
      <c r="L119" s="21">
        <v>9899</v>
      </c>
      <c r="M119" s="21">
        <v>10627</v>
      </c>
      <c r="N119" s="26">
        <v>10746</v>
      </c>
      <c r="O119" s="24">
        <v>0</v>
      </c>
      <c r="P119" s="1">
        <v>0</v>
      </c>
      <c r="Q119" s="1">
        <v>0</v>
      </c>
      <c r="R119" s="1">
        <v>0</v>
      </c>
      <c r="S119" s="1">
        <v>0</v>
      </c>
      <c r="T119" s="3">
        <v>0</v>
      </c>
    </row>
    <row r="120" spans="1:20" ht="89.25" x14ac:dyDescent="0.25">
      <c r="A120" s="25" t="s">
        <v>279</v>
      </c>
      <c r="B120" s="14" t="s">
        <v>278</v>
      </c>
      <c r="C120" s="14" t="s">
        <v>176</v>
      </c>
      <c r="D120" s="14" t="s">
        <v>32</v>
      </c>
      <c r="E120" s="14" t="s">
        <v>182</v>
      </c>
      <c r="F120" s="14" t="s">
        <v>189</v>
      </c>
      <c r="G120" s="14" t="s">
        <v>57</v>
      </c>
      <c r="H120" s="14" t="s">
        <v>140</v>
      </c>
      <c r="I120" s="14" t="s">
        <v>149</v>
      </c>
      <c r="J120" s="15" t="s">
        <v>279</v>
      </c>
      <c r="K120" s="16" t="s">
        <v>280</v>
      </c>
      <c r="L120" s="21">
        <v>1764.64</v>
      </c>
      <c r="M120" s="21">
        <v>1377.66</v>
      </c>
      <c r="N120" s="26">
        <v>1383.7</v>
      </c>
      <c r="O120" s="24">
        <v>0</v>
      </c>
      <c r="P120" s="1">
        <v>0</v>
      </c>
      <c r="Q120" s="1">
        <v>0</v>
      </c>
      <c r="R120" s="1">
        <v>0</v>
      </c>
      <c r="S120" s="1">
        <v>0</v>
      </c>
      <c r="T120" s="3">
        <v>0</v>
      </c>
    </row>
    <row r="121" spans="1:20" ht="102" x14ac:dyDescent="0.25">
      <c r="A121" s="25" t="s">
        <v>281</v>
      </c>
      <c r="B121" s="14" t="s">
        <v>278</v>
      </c>
      <c r="C121" s="14" t="s">
        <v>176</v>
      </c>
      <c r="D121" s="14" t="s">
        <v>32</v>
      </c>
      <c r="E121" s="14" t="s">
        <v>182</v>
      </c>
      <c r="F121" s="14" t="s">
        <v>189</v>
      </c>
      <c r="G121" s="14" t="s">
        <v>57</v>
      </c>
      <c r="H121" s="14" t="s">
        <v>120</v>
      </c>
      <c r="I121" s="14" t="s">
        <v>149</v>
      </c>
      <c r="J121" s="15" t="s">
        <v>281</v>
      </c>
      <c r="K121" s="16" t="s">
        <v>280</v>
      </c>
      <c r="L121" s="21">
        <v>0</v>
      </c>
      <c r="M121" s="21">
        <v>0</v>
      </c>
      <c r="N121" s="26">
        <v>4836</v>
      </c>
      <c r="O121" s="24">
        <v>0</v>
      </c>
      <c r="P121" s="1">
        <v>0</v>
      </c>
      <c r="Q121" s="1">
        <v>0</v>
      </c>
      <c r="R121" s="1">
        <v>0</v>
      </c>
      <c r="S121" s="1">
        <v>0</v>
      </c>
      <c r="T121" s="3">
        <v>0</v>
      </c>
    </row>
    <row r="122" spans="1:20" ht="76.5" x14ac:dyDescent="0.25">
      <c r="A122" s="25" t="s">
        <v>282</v>
      </c>
      <c r="B122" s="14" t="s">
        <v>245</v>
      </c>
      <c r="C122" s="14" t="s">
        <v>176</v>
      </c>
      <c r="D122" s="14" t="s">
        <v>32</v>
      </c>
      <c r="E122" s="14" t="s">
        <v>182</v>
      </c>
      <c r="F122" s="14" t="s">
        <v>190</v>
      </c>
      <c r="G122" s="14" t="s">
        <v>57</v>
      </c>
      <c r="H122" s="14" t="s">
        <v>140</v>
      </c>
      <c r="I122" s="14" t="s">
        <v>149</v>
      </c>
      <c r="J122" s="15" t="s">
        <v>282</v>
      </c>
      <c r="K122" s="16" t="s">
        <v>237</v>
      </c>
      <c r="L122" s="21">
        <v>0</v>
      </c>
      <c r="M122" s="21">
        <v>301649.59999999998</v>
      </c>
      <c r="N122" s="26">
        <v>0</v>
      </c>
      <c r="O122" s="24">
        <v>0</v>
      </c>
      <c r="P122" s="1">
        <v>0</v>
      </c>
      <c r="Q122" s="1">
        <v>0</v>
      </c>
      <c r="R122" s="1">
        <v>0</v>
      </c>
      <c r="S122" s="1">
        <v>0</v>
      </c>
      <c r="T122" s="3">
        <v>0</v>
      </c>
    </row>
    <row r="123" spans="1:20" ht="89.25" x14ac:dyDescent="0.25">
      <c r="A123" s="25" t="s">
        <v>283</v>
      </c>
      <c r="B123" s="14" t="s">
        <v>245</v>
      </c>
      <c r="C123" s="14" t="s">
        <v>176</v>
      </c>
      <c r="D123" s="14" t="s">
        <v>32</v>
      </c>
      <c r="E123" s="14" t="s">
        <v>182</v>
      </c>
      <c r="F123" s="14" t="s">
        <v>190</v>
      </c>
      <c r="G123" s="14" t="s">
        <v>57</v>
      </c>
      <c r="H123" s="14" t="s">
        <v>120</v>
      </c>
      <c r="I123" s="14" t="s">
        <v>149</v>
      </c>
      <c r="J123" s="15" t="s">
        <v>283</v>
      </c>
      <c r="K123" s="16" t="s">
        <v>237</v>
      </c>
      <c r="L123" s="21">
        <v>146710</v>
      </c>
      <c r="M123" s="21">
        <v>0</v>
      </c>
      <c r="N123" s="26">
        <v>0</v>
      </c>
      <c r="O123" s="24">
        <v>0</v>
      </c>
      <c r="P123" s="1">
        <v>0</v>
      </c>
      <c r="Q123" s="1">
        <v>0</v>
      </c>
      <c r="R123" s="1">
        <v>0</v>
      </c>
      <c r="S123" s="1">
        <v>0</v>
      </c>
      <c r="T123" s="3">
        <v>0</v>
      </c>
    </row>
    <row r="124" spans="1:20" ht="76.5" x14ac:dyDescent="0.25">
      <c r="A124" s="25" t="s">
        <v>284</v>
      </c>
      <c r="B124" s="14" t="s">
        <v>254</v>
      </c>
      <c r="C124" s="14" t="s">
        <v>176</v>
      </c>
      <c r="D124" s="14" t="s">
        <v>32</v>
      </c>
      <c r="E124" s="14" t="s">
        <v>191</v>
      </c>
      <c r="F124" s="14" t="s">
        <v>192</v>
      </c>
      <c r="G124" s="14" t="s">
        <v>57</v>
      </c>
      <c r="H124" s="14" t="s">
        <v>23</v>
      </c>
      <c r="I124" s="14" t="s">
        <v>149</v>
      </c>
      <c r="J124" s="15" t="s">
        <v>284</v>
      </c>
      <c r="K124" s="16" t="s">
        <v>257</v>
      </c>
      <c r="L124" s="21">
        <v>25890</v>
      </c>
      <c r="M124" s="21">
        <v>97881.24</v>
      </c>
      <c r="N124" s="26">
        <v>103362.59</v>
      </c>
      <c r="O124" s="24">
        <v>0</v>
      </c>
      <c r="P124" s="1">
        <v>0</v>
      </c>
      <c r="Q124" s="1">
        <v>0</v>
      </c>
      <c r="R124" s="1">
        <v>0</v>
      </c>
      <c r="S124" s="1">
        <v>0</v>
      </c>
      <c r="T124" s="3">
        <v>0</v>
      </c>
    </row>
    <row r="125" spans="1:20" ht="127.5" x14ac:dyDescent="0.25">
      <c r="A125" s="25" t="s">
        <v>287</v>
      </c>
      <c r="B125" s="14" t="s">
        <v>252</v>
      </c>
      <c r="C125" s="14" t="s">
        <v>176</v>
      </c>
      <c r="D125" s="14" t="s">
        <v>32</v>
      </c>
      <c r="E125" s="14" t="s">
        <v>285</v>
      </c>
      <c r="F125" s="14" t="s">
        <v>203</v>
      </c>
      <c r="G125" s="14" t="s">
        <v>57</v>
      </c>
      <c r="H125" s="14" t="s">
        <v>140</v>
      </c>
      <c r="I125" s="14" t="s">
        <v>149</v>
      </c>
      <c r="J125" s="15" t="s">
        <v>287</v>
      </c>
      <c r="K125" s="16" t="s">
        <v>253</v>
      </c>
      <c r="L125" s="21">
        <v>4248</v>
      </c>
      <c r="M125" s="21">
        <v>3155</v>
      </c>
      <c r="N125" s="26">
        <v>3155</v>
      </c>
      <c r="O125" s="24">
        <v>0</v>
      </c>
      <c r="P125" s="1">
        <v>0</v>
      </c>
      <c r="Q125" s="1">
        <v>0</v>
      </c>
      <c r="R125" s="1">
        <v>0</v>
      </c>
      <c r="S125" s="1">
        <v>0</v>
      </c>
      <c r="T125" s="3">
        <v>0</v>
      </c>
    </row>
    <row r="126" spans="1:20" ht="102" x14ac:dyDescent="0.25">
      <c r="A126" s="25" t="s">
        <v>286</v>
      </c>
      <c r="B126" s="14" t="s">
        <v>252</v>
      </c>
      <c r="C126" s="14" t="s">
        <v>176</v>
      </c>
      <c r="D126" s="14" t="s">
        <v>32</v>
      </c>
      <c r="E126" s="14" t="s">
        <v>285</v>
      </c>
      <c r="F126" s="14" t="s">
        <v>203</v>
      </c>
      <c r="G126" s="14" t="s">
        <v>57</v>
      </c>
      <c r="H126" s="14" t="s">
        <v>120</v>
      </c>
      <c r="I126" s="14" t="s">
        <v>149</v>
      </c>
      <c r="J126" s="15" t="s">
        <v>286</v>
      </c>
      <c r="K126" s="16" t="s">
        <v>253</v>
      </c>
      <c r="L126" s="21">
        <v>3854</v>
      </c>
      <c r="M126" s="21">
        <v>0</v>
      </c>
      <c r="N126" s="26">
        <v>6252</v>
      </c>
      <c r="O126" s="24">
        <v>0</v>
      </c>
      <c r="P126" s="1">
        <v>0</v>
      </c>
      <c r="Q126" s="1">
        <v>0</v>
      </c>
      <c r="R126" s="1">
        <v>0</v>
      </c>
      <c r="S126" s="1">
        <v>0</v>
      </c>
      <c r="T126" s="3">
        <v>0</v>
      </c>
    </row>
    <row r="127" spans="1:20" ht="102" x14ac:dyDescent="0.25">
      <c r="A127" s="25" t="s">
        <v>288</v>
      </c>
      <c r="B127" s="14" t="s">
        <v>252</v>
      </c>
      <c r="C127" s="14" t="s">
        <v>176</v>
      </c>
      <c r="D127" s="14" t="s">
        <v>32</v>
      </c>
      <c r="E127" s="14" t="s">
        <v>285</v>
      </c>
      <c r="F127" s="14" t="s">
        <v>203</v>
      </c>
      <c r="G127" s="14" t="s">
        <v>57</v>
      </c>
      <c r="H127" s="14" t="s">
        <v>130</v>
      </c>
      <c r="I127" s="14" t="s">
        <v>149</v>
      </c>
      <c r="J127" s="15" t="s">
        <v>288</v>
      </c>
      <c r="K127" s="16" t="s">
        <v>253</v>
      </c>
      <c r="L127" s="21">
        <v>9706</v>
      </c>
      <c r="M127" s="21">
        <v>10094</v>
      </c>
      <c r="N127" s="26">
        <v>10498</v>
      </c>
      <c r="O127" s="24">
        <v>0</v>
      </c>
      <c r="P127" s="1">
        <v>0</v>
      </c>
      <c r="Q127" s="1">
        <v>0</v>
      </c>
      <c r="R127" s="1">
        <v>0</v>
      </c>
      <c r="S127" s="1">
        <v>0</v>
      </c>
      <c r="T127" s="3">
        <v>0</v>
      </c>
    </row>
    <row r="128" spans="1:20" ht="89.25" x14ac:dyDescent="0.25">
      <c r="A128" s="25" t="s">
        <v>289</v>
      </c>
      <c r="B128" s="14" t="s">
        <v>278</v>
      </c>
      <c r="C128" s="14" t="s">
        <v>176</v>
      </c>
      <c r="D128" s="14" t="s">
        <v>32</v>
      </c>
      <c r="E128" s="14" t="s">
        <v>285</v>
      </c>
      <c r="F128" s="14" t="s">
        <v>203</v>
      </c>
      <c r="G128" s="14" t="s">
        <v>57</v>
      </c>
      <c r="H128" s="14" t="s">
        <v>132</v>
      </c>
      <c r="I128" s="14" t="s">
        <v>149</v>
      </c>
      <c r="J128" s="15" t="s">
        <v>289</v>
      </c>
      <c r="K128" s="16" t="s">
        <v>280</v>
      </c>
      <c r="L128" s="21">
        <v>0</v>
      </c>
      <c r="M128" s="21">
        <v>0</v>
      </c>
      <c r="N128" s="26">
        <v>3468</v>
      </c>
      <c r="O128" s="24">
        <v>0</v>
      </c>
      <c r="P128" s="1">
        <v>0</v>
      </c>
      <c r="Q128" s="1">
        <v>0</v>
      </c>
      <c r="R128" s="1">
        <v>0</v>
      </c>
      <c r="S128" s="1">
        <v>0</v>
      </c>
      <c r="T128" s="3">
        <v>0</v>
      </c>
    </row>
    <row r="129" spans="1:20" ht="76.5" x14ac:dyDescent="0.25">
      <c r="A129" s="25" t="s">
        <v>290</v>
      </c>
      <c r="B129" s="14" t="s">
        <v>252</v>
      </c>
      <c r="C129" s="14" t="s">
        <v>176</v>
      </c>
      <c r="D129" s="14" t="s">
        <v>32</v>
      </c>
      <c r="E129" s="14" t="s">
        <v>285</v>
      </c>
      <c r="F129" s="14" t="s">
        <v>203</v>
      </c>
      <c r="G129" s="14" t="s">
        <v>57</v>
      </c>
      <c r="H129" s="14" t="s">
        <v>112</v>
      </c>
      <c r="I129" s="14" t="s">
        <v>149</v>
      </c>
      <c r="J129" s="15" t="s">
        <v>290</v>
      </c>
      <c r="K129" s="16" t="s">
        <v>253</v>
      </c>
      <c r="L129" s="21">
        <v>14602</v>
      </c>
      <c r="M129" s="21">
        <v>14602</v>
      </c>
      <c r="N129" s="26">
        <v>14602</v>
      </c>
      <c r="O129" s="24">
        <v>0</v>
      </c>
      <c r="P129" s="1">
        <v>0</v>
      </c>
      <c r="Q129" s="1">
        <v>0</v>
      </c>
      <c r="R129" s="1">
        <v>0</v>
      </c>
      <c r="S129" s="1">
        <v>0</v>
      </c>
      <c r="T129" s="3">
        <v>0</v>
      </c>
    </row>
    <row r="130" spans="1:20" ht="89.25" x14ac:dyDescent="0.25">
      <c r="A130" s="25" t="s">
        <v>291</v>
      </c>
      <c r="B130" s="14" t="s">
        <v>255</v>
      </c>
      <c r="C130" s="14" t="s">
        <v>176</v>
      </c>
      <c r="D130" s="14" t="s">
        <v>32</v>
      </c>
      <c r="E130" s="14" t="s">
        <v>285</v>
      </c>
      <c r="F130" s="14" t="s">
        <v>203</v>
      </c>
      <c r="G130" s="14" t="s">
        <v>57</v>
      </c>
      <c r="H130" s="14" t="s">
        <v>292</v>
      </c>
      <c r="I130" s="14" t="s">
        <v>149</v>
      </c>
      <c r="J130" s="15" t="s">
        <v>291</v>
      </c>
      <c r="K130" s="16" t="s">
        <v>256</v>
      </c>
      <c r="L130" s="21">
        <v>43565.54</v>
      </c>
      <c r="M130" s="21">
        <v>124174.96</v>
      </c>
      <c r="N130" s="26">
        <v>67650.09</v>
      </c>
      <c r="O130" s="24">
        <v>0</v>
      </c>
      <c r="P130" s="1">
        <v>0</v>
      </c>
      <c r="Q130" s="1">
        <v>0</v>
      </c>
      <c r="R130" s="1">
        <v>0</v>
      </c>
      <c r="S130" s="1">
        <v>0</v>
      </c>
      <c r="T130" s="3">
        <v>0</v>
      </c>
    </row>
    <row r="131" spans="1:20" ht="89.25" x14ac:dyDescent="0.25">
      <c r="A131" s="25" t="s">
        <v>293</v>
      </c>
      <c r="B131" s="14" t="s">
        <v>255</v>
      </c>
      <c r="C131" s="14" t="s">
        <v>176</v>
      </c>
      <c r="D131" s="14" t="s">
        <v>32</v>
      </c>
      <c r="E131" s="14" t="s">
        <v>285</v>
      </c>
      <c r="F131" s="14" t="s">
        <v>203</v>
      </c>
      <c r="G131" s="14" t="s">
        <v>57</v>
      </c>
      <c r="H131" s="14" t="s">
        <v>123</v>
      </c>
      <c r="I131" s="14" t="s">
        <v>149</v>
      </c>
      <c r="J131" s="15" t="s">
        <v>293</v>
      </c>
      <c r="K131" s="16" t="s">
        <v>256</v>
      </c>
      <c r="L131" s="21">
        <v>33070</v>
      </c>
      <c r="M131" s="21">
        <v>0</v>
      </c>
      <c r="N131" s="26">
        <v>0</v>
      </c>
      <c r="O131" s="24">
        <v>0</v>
      </c>
      <c r="P131" s="1">
        <v>0</v>
      </c>
      <c r="Q131" s="1">
        <v>0</v>
      </c>
      <c r="R131" s="1">
        <v>0</v>
      </c>
      <c r="S131" s="1">
        <v>0</v>
      </c>
      <c r="T131" s="3">
        <v>0</v>
      </c>
    </row>
    <row r="132" spans="1:20" ht="102" x14ac:dyDescent="0.25">
      <c r="A132" s="25" t="s">
        <v>294</v>
      </c>
      <c r="B132" s="14" t="s">
        <v>245</v>
      </c>
      <c r="C132" s="14" t="s">
        <v>176</v>
      </c>
      <c r="D132" s="14" t="s">
        <v>32</v>
      </c>
      <c r="E132" s="14" t="s">
        <v>285</v>
      </c>
      <c r="F132" s="14" t="s">
        <v>203</v>
      </c>
      <c r="G132" s="14" t="s">
        <v>57</v>
      </c>
      <c r="H132" s="14" t="s">
        <v>162</v>
      </c>
      <c r="I132" s="14" t="s">
        <v>149</v>
      </c>
      <c r="J132" s="15" t="s">
        <v>294</v>
      </c>
      <c r="K132" s="16" t="s">
        <v>237</v>
      </c>
      <c r="L132" s="21">
        <v>31783</v>
      </c>
      <c r="M132" s="21">
        <v>11229</v>
      </c>
      <c r="N132" s="26">
        <v>10968</v>
      </c>
      <c r="O132" s="24">
        <v>0</v>
      </c>
      <c r="P132" s="1">
        <v>0</v>
      </c>
      <c r="Q132" s="1">
        <v>0</v>
      </c>
      <c r="R132" s="1">
        <v>0</v>
      </c>
      <c r="S132" s="1">
        <v>0</v>
      </c>
      <c r="T132" s="3">
        <v>0</v>
      </c>
    </row>
    <row r="133" spans="1:20" ht="76.5" x14ac:dyDescent="0.25">
      <c r="A133" s="25" t="s">
        <v>296</v>
      </c>
      <c r="B133" s="14" t="s">
        <v>245</v>
      </c>
      <c r="C133" s="14" t="s">
        <v>176</v>
      </c>
      <c r="D133" s="14" t="s">
        <v>32</v>
      </c>
      <c r="E133" s="14" t="s">
        <v>285</v>
      </c>
      <c r="F133" s="14" t="s">
        <v>203</v>
      </c>
      <c r="G133" s="14" t="s">
        <v>57</v>
      </c>
      <c r="H133" s="14" t="s">
        <v>295</v>
      </c>
      <c r="I133" s="14" t="s">
        <v>149</v>
      </c>
      <c r="J133" s="15" t="s">
        <v>296</v>
      </c>
      <c r="K133" s="16" t="s">
        <v>237</v>
      </c>
      <c r="L133" s="21">
        <v>127835</v>
      </c>
      <c r="M133" s="21">
        <v>182799</v>
      </c>
      <c r="N133" s="26">
        <v>148705</v>
      </c>
      <c r="O133" s="24">
        <v>0</v>
      </c>
      <c r="P133" s="1">
        <v>0</v>
      </c>
      <c r="Q133" s="1">
        <v>0</v>
      </c>
      <c r="R133" s="1">
        <v>0</v>
      </c>
      <c r="S133" s="1">
        <v>0</v>
      </c>
      <c r="T133" s="3">
        <v>0</v>
      </c>
    </row>
    <row r="134" spans="1:20" ht="191.25" x14ac:dyDescent="0.25">
      <c r="A134" s="25" t="s">
        <v>298</v>
      </c>
      <c r="B134" s="14" t="s">
        <v>245</v>
      </c>
      <c r="C134" s="14" t="s">
        <v>176</v>
      </c>
      <c r="D134" s="14" t="s">
        <v>32</v>
      </c>
      <c r="E134" s="14" t="s">
        <v>285</v>
      </c>
      <c r="F134" s="14" t="s">
        <v>203</v>
      </c>
      <c r="G134" s="14" t="s">
        <v>57</v>
      </c>
      <c r="H134" s="14" t="s">
        <v>297</v>
      </c>
      <c r="I134" s="14" t="s">
        <v>149</v>
      </c>
      <c r="J134" s="15" t="s">
        <v>298</v>
      </c>
      <c r="K134" s="16" t="s">
        <v>237</v>
      </c>
      <c r="L134" s="21">
        <v>252</v>
      </c>
      <c r="M134" s="21">
        <v>187</v>
      </c>
      <c r="N134" s="26">
        <v>187</v>
      </c>
      <c r="O134" s="24">
        <v>0</v>
      </c>
      <c r="P134" s="1">
        <v>0</v>
      </c>
      <c r="Q134" s="1">
        <v>0</v>
      </c>
      <c r="R134" s="1">
        <v>0</v>
      </c>
      <c r="S134" s="1">
        <v>0</v>
      </c>
      <c r="T134" s="3">
        <v>0</v>
      </c>
    </row>
    <row r="135" spans="1:20" ht="51" x14ac:dyDescent="0.25">
      <c r="A135" s="25" t="s">
        <v>300</v>
      </c>
      <c r="B135" s="14" t="s">
        <v>245</v>
      </c>
      <c r="C135" s="14" t="s">
        <v>176</v>
      </c>
      <c r="D135" s="14" t="s">
        <v>32</v>
      </c>
      <c r="E135" s="14" t="s">
        <v>285</v>
      </c>
      <c r="F135" s="14" t="s">
        <v>203</v>
      </c>
      <c r="G135" s="14" t="s">
        <v>57</v>
      </c>
      <c r="H135" s="14" t="s">
        <v>299</v>
      </c>
      <c r="I135" s="14" t="s">
        <v>149</v>
      </c>
      <c r="J135" s="15" t="s">
        <v>300</v>
      </c>
      <c r="K135" s="16" t="s">
        <v>237</v>
      </c>
      <c r="L135" s="21">
        <v>9026.5400000000009</v>
      </c>
      <c r="M135" s="21">
        <v>7100.35</v>
      </c>
      <c r="N135" s="26">
        <v>7100.35</v>
      </c>
      <c r="O135" s="24">
        <v>0</v>
      </c>
      <c r="P135" s="1">
        <v>0</v>
      </c>
      <c r="Q135" s="1">
        <v>0</v>
      </c>
      <c r="R135" s="1">
        <v>0</v>
      </c>
      <c r="S135" s="1">
        <v>0</v>
      </c>
      <c r="T135" s="3">
        <v>0</v>
      </c>
    </row>
    <row r="136" spans="1:20" ht="76.5" x14ac:dyDescent="0.25">
      <c r="A136" s="25" t="s">
        <v>302</v>
      </c>
      <c r="B136" s="14" t="s">
        <v>245</v>
      </c>
      <c r="C136" s="14" t="s">
        <v>176</v>
      </c>
      <c r="D136" s="14" t="s">
        <v>32</v>
      </c>
      <c r="E136" s="14" t="s">
        <v>285</v>
      </c>
      <c r="F136" s="14" t="s">
        <v>203</v>
      </c>
      <c r="G136" s="14" t="s">
        <v>57</v>
      </c>
      <c r="H136" s="14" t="s">
        <v>301</v>
      </c>
      <c r="I136" s="14" t="s">
        <v>149</v>
      </c>
      <c r="J136" s="15" t="s">
        <v>302</v>
      </c>
      <c r="K136" s="16" t="s">
        <v>237</v>
      </c>
      <c r="L136" s="21">
        <v>6299.15</v>
      </c>
      <c r="M136" s="21">
        <v>4517.1000000000004</v>
      </c>
      <c r="N136" s="26">
        <v>123</v>
      </c>
      <c r="O136" s="24">
        <v>0</v>
      </c>
      <c r="P136" s="1">
        <v>0</v>
      </c>
      <c r="Q136" s="1">
        <v>0</v>
      </c>
      <c r="R136" s="1">
        <v>0</v>
      </c>
      <c r="S136" s="1">
        <v>0</v>
      </c>
      <c r="T136" s="3">
        <v>0</v>
      </c>
    </row>
    <row r="137" spans="1:20" ht="89.25" x14ac:dyDescent="0.25">
      <c r="A137" s="25" t="s">
        <v>303</v>
      </c>
      <c r="B137" s="14" t="s">
        <v>255</v>
      </c>
      <c r="C137" s="14" t="s">
        <v>176</v>
      </c>
      <c r="D137" s="14" t="s">
        <v>32</v>
      </c>
      <c r="E137" s="14" t="s">
        <v>285</v>
      </c>
      <c r="F137" s="14" t="s">
        <v>203</v>
      </c>
      <c r="G137" s="14" t="s">
        <v>57</v>
      </c>
      <c r="H137" s="14" t="s">
        <v>104</v>
      </c>
      <c r="I137" s="14" t="s">
        <v>149</v>
      </c>
      <c r="J137" s="15" t="s">
        <v>303</v>
      </c>
      <c r="K137" s="16" t="s">
        <v>256</v>
      </c>
      <c r="L137" s="21">
        <v>0</v>
      </c>
      <c r="M137" s="21">
        <v>0</v>
      </c>
      <c r="N137" s="26">
        <v>43150</v>
      </c>
      <c r="O137" s="24">
        <v>0</v>
      </c>
      <c r="P137" s="1">
        <v>0</v>
      </c>
      <c r="Q137" s="1">
        <v>0</v>
      </c>
      <c r="R137" s="1">
        <v>0</v>
      </c>
      <c r="S137" s="1">
        <v>0</v>
      </c>
      <c r="T137" s="3">
        <v>0</v>
      </c>
    </row>
    <row r="138" spans="1:20" ht="89.25" x14ac:dyDescent="0.25">
      <c r="A138" s="25" t="s">
        <v>304</v>
      </c>
      <c r="B138" s="14" t="s">
        <v>255</v>
      </c>
      <c r="C138" s="14" t="s">
        <v>176</v>
      </c>
      <c r="D138" s="14" t="s">
        <v>32</v>
      </c>
      <c r="E138" s="14" t="s">
        <v>285</v>
      </c>
      <c r="F138" s="14" t="s">
        <v>203</v>
      </c>
      <c r="G138" s="14" t="s">
        <v>57</v>
      </c>
      <c r="H138" s="14" t="s">
        <v>125</v>
      </c>
      <c r="I138" s="14" t="s">
        <v>149</v>
      </c>
      <c r="J138" s="15" t="s">
        <v>304</v>
      </c>
      <c r="K138" s="16" t="s">
        <v>256</v>
      </c>
      <c r="L138" s="21">
        <v>0</v>
      </c>
      <c r="M138" s="21">
        <v>0</v>
      </c>
      <c r="N138" s="26">
        <v>258900</v>
      </c>
      <c r="O138" s="24">
        <v>0</v>
      </c>
      <c r="P138" s="1">
        <v>0</v>
      </c>
      <c r="Q138" s="1">
        <v>0</v>
      </c>
      <c r="R138" s="1">
        <v>0</v>
      </c>
      <c r="S138" s="1">
        <v>0</v>
      </c>
      <c r="T138" s="3">
        <v>0</v>
      </c>
    </row>
    <row r="139" spans="1:20" ht="89.25" x14ac:dyDescent="0.25">
      <c r="A139" s="25" t="s">
        <v>305</v>
      </c>
      <c r="B139" s="14" t="s">
        <v>255</v>
      </c>
      <c r="C139" s="14" t="s">
        <v>176</v>
      </c>
      <c r="D139" s="14" t="s">
        <v>32</v>
      </c>
      <c r="E139" s="14" t="s">
        <v>285</v>
      </c>
      <c r="F139" s="14" t="s">
        <v>203</v>
      </c>
      <c r="G139" s="14" t="s">
        <v>57</v>
      </c>
      <c r="H139" s="14" t="s">
        <v>121</v>
      </c>
      <c r="I139" s="14" t="s">
        <v>149</v>
      </c>
      <c r="J139" s="15" t="s">
        <v>305</v>
      </c>
      <c r="K139" s="16" t="s">
        <v>256</v>
      </c>
      <c r="L139" s="21">
        <v>475000</v>
      </c>
      <c r="M139" s="21">
        <v>566068.66</v>
      </c>
      <c r="N139" s="26">
        <v>473517.4</v>
      </c>
      <c r="O139" s="24">
        <v>0</v>
      </c>
      <c r="P139" s="1">
        <v>0</v>
      </c>
      <c r="Q139" s="1">
        <v>0</v>
      </c>
      <c r="R139" s="1">
        <v>0</v>
      </c>
      <c r="S139" s="1">
        <v>0</v>
      </c>
      <c r="T139" s="3">
        <v>0</v>
      </c>
    </row>
    <row r="140" spans="1:20" ht="76.5" x14ac:dyDescent="0.25">
      <c r="A140" s="25" t="s">
        <v>307</v>
      </c>
      <c r="B140" s="14" t="s">
        <v>245</v>
      </c>
      <c r="C140" s="14" t="s">
        <v>176</v>
      </c>
      <c r="D140" s="14" t="s">
        <v>32</v>
      </c>
      <c r="E140" s="14" t="s">
        <v>285</v>
      </c>
      <c r="F140" s="14" t="s">
        <v>203</v>
      </c>
      <c r="G140" s="14" t="s">
        <v>57</v>
      </c>
      <c r="H140" s="14" t="s">
        <v>306</v>
      </c>
      <c r="I140" s="14" t="s">
        <v>149</v>
      </c>
      <c r="J140" s="15" t="s">
        <v>307</v>
      </c>
      <c r="K140" s="16" t="s">
        <v>237</v>
      </c>
      <c r="L140" s="21">
        <v>15450</v>
      </c>
      <c r="M140" s="21">
        <v>0</v>
      </c>
      <c r="N140" s="26">
        <v>0</v>
      </c>
      <c r="O140" s="24">
        <v>0</v>
      </c>
      <c r="P140" s="1">
        <v>0</v>
      </c>
      <c r="Q140" s="1">
        <v>0</v>
      </c>
      <c r="R140" s="1">
        <v>0</v>
      </c>
      <c r="S140" s="1">
        <v>0</v>
      </c>
      <c r="T140" s="3">
        <v>0</v>
      </c>
    </row>
    <row r="141" spans="1:20" ht="89.25" x14ac:dyDescent="0.25">
      <c r="A141" s="25" t="s">
        <v>309</v>
      </c>
      <c r="B141" s="14" t="s">
        <v>255</v>
      </c>
      <c r="C141" s="14" t="s">
        <v>176</v>
      </c>
      <c r="D141" s="14" t="s">
        <v>32</v>
      </c>
      <c r="E141" s="14" t="s">
        <v>285</v>
      </c>
      <c r="F141" s="14" t="s">
        <v>203</v>
      </c>
      <c r="G141" s="14" t="s">
        <v>57</v>
      </c>
      <c r="H141" s="14" t="s">
        <v>308</v>
      </c>
      <c r="I141" s="14" t="s">
        <v>149</v>
      </c>
      <c r="J141" s="15" t="s">
        <v>309</v>
      </c>
      <c r="K141" s="16" t="s">
        <v>256</v>
      </c>
      <c r="L141" s="21">
        <v>153687.35</v>
      </c>
      <c r="M141" s="21">
        <v>18883.060000000001</v>
      </c>
      <c r="N141" s="26">
        <v>0</v>
      </c>
      <c r="O141" s="24">
        <v>0</v>
      </c>
      <c r="P141" s="1">
        <v>0</v>
      </c>
      <c r="Q141" s="1">
        <v>0</v>
      </c>
      <c r="R141" s="1">
        <v>0</v>
      </c>
      <c r="S141" s="1">
        <v>0</v>
      </c>
      <c r="T141" s="3">
        <v>0</v>
      </c>
    </row>
    <row r="142" spans="1:20" ht="127.5" x14ac:dyDescent="0.25">
      <c r="A142" s="25" t="s">
        <v>311</v>
      </c>
      <c r="B142" s="14" t="s">
        <v>252</v>
      </c>
      <c r="C142" s="14" t="s">
        <v>176</v>
      </c>
      <c r="D142" s="14" t="s">
        <v>32</v>
      </c>
      <c r="E142" s="14" t="s">
        <v>285</v>
      </c>
      <c r="F142" s="14" t="s">
        <v>203</v>
      </c>
      <c r="G142" s="14" t="s">
        <v>57</v>
      </c>
      <c r="H142" s="14" t="s">
        <v>310</v>
      </c>
      <c r="I142" s="14" t="s">
        <v>149</v>
      </c>
      <c r="J142" s="15" t="s">
        <v>311</v>
      </c>
      <c r="K142" s="16" t="s">
        <v>253</v>
      </c>
      <c r="L142" s="21">
        <v>104200</v>
      </c>
      <c r="M142" s="21">
        <v>77396</v>
      </c>
      <c r="N142" s="26">
        <v>77396</v>
      </c>
      <c r="O142" s="24">
        <v>0</v>
      </c>
      <c r="P142" s="1">
        <v>0</v>
      </c>
      <c r="Q142" s="1">
        <v>0</v>
      </c>
      <c r="R142" s="1">
        <v>0</v>
      </c>
      <c r="S142" s="1">
        <v>0</v>
      </c>
      <c r="T142" s="3">
        <v>0</v>
      </c>
    </row>
    <row r="143" spans="1:20" ht="102" x14ac:dyDescent="0.25">
      <c r="A143" s="25" t="s">
        <v>313</v>
      </c>
      <c r="B143" s="14" t="s">
        <v>254</v>
      </c>
      <c r="C143" s="14" t="s">
        <v>176</v>
      </c>
      <c r="D143" s="14" t="s">
        <v>32</v>
      </c>
      <c r="E143" s="14" t="s">
        <v>285</v>
      </c>
      <c r="F143" s="14" t="s">
        <v>203</v>
      </c>
      <c r="G143" s="14" t="s">
        <v>57</v>
      </c>
      <c r="H143" s="14" t="s">
        <v>312</v>
      </c>
      <c r="I143" s="14" t="s">
        <v>149</v>
      </c>
      <c r="J143" s="15" t="s">
        <v>313</v>
      </c>
      <c r="K143" s="16" t="s">
        <v>257</v>
      </c>
      <c r="L143" s="21">
        <v>0</v>
      </c>
      <c r="M143" s="21">
        <v>2705.09</v>
      </c>
      <c r="N143" s="26">
        <v>0</v>
      </c>
      <c r="O143" s="24">
        <v>0</v>
      </c>
      <c r="P143" s="1">
        <v>0</v>
      </c>
      <c r="Q143" s="1">
        <v>0</v>
      </c>
      <c r="R143" s="1">
        <v>0</v>
      </c>
      <c r="S143" s="1">
        <v>0</v>
      </c>
      <c r="T143" s="3">
        <v>0</v>
      </c>
    </row>
    <row r="144" spans="1:20" ht="204" x14ac:dyDescent="0.25">
      <c r="A144" s="25" t="s">
        <v>315</v>
      </c>
      <c r="B144" s="14" t="s">
        <v>252</v>
      </c>
      <c r="C144" s="14" t="s">
        <v>176</v>
      </c>
      <c r="D144" s="14" t="s">
        <v>32</v>
      </c>
      <c r="E144" s="14" t="s">
        <v>285</v>
      </c>
      <c r="F144" s="14" t="s">
        <v>203</v>
      </c>
      <c r="G144" s="14" t="s">
        <v>57</v>
      </c>
      <c r="H144" s="14" t="s">
        <v>314</v>
      </c>
      <c r="I144" s="14" t="s">
        <v>149</v>
      </c>
      <c r="J144" s="15" t="s">
        <v>315</v>
      </c>
      <c r="K144" s="16" t="s">
        <v>253</v>
      </c>
      <c r="L144" s="21">
        <v>5767.2</v>
      </c>
      <c r="M144" s="21">
        <v>0</v>
      </c>
      <c r="N144" s="26">
        <v>0</v>
      </c>
      <c r="O144" s="24">
        <v>0</v>
      </c>
      <c r="P144" s="1">
        <v>0</v>
      </c>
      <c r="Q144" s="1">
        <v>0</v>
      </c>
      <c r="R144" s="1">
        <v>0</v>
      </c>
      <c r="S144" s="1">
        <v>0</v>
      </c>
      <c r="T144" s="3">
        <v>0</v>
      </c>
    </row>
    <row r="145" spans="1:20" ht="191.25" x14ac:dyDescent="0.25">
      <c r="A145" s="25" t="s">
        <v>317</v>
      </c>
      <c r="B145" s="14" t="s">
        <v>252</v>
      </c>
      <c r="C145" s="14" t="s">
        <v>176</v>
      </c>
      <c r="D145" s="14" t="s">
        <v>32</v>
      </c>
      <c r="E145" s="14" t="s">
        <v>285</v>
      </c>
      <c r="F145" s="14" t="s">
        <v>203</v>
      </c>
      <c r="G145" s="14" t="s">
        <v>57</v>
      </c>
      <c r="H145" s="14" t="s">
        <v>316</v>
      </c>
      <c r="I145" s="14" t="s">
        <v>149</v>
      </c>
      <c r="J145" s="15" t="s">
        <v>317</v>
      </c>
      <c r="K145" s="16" t="s">
        <v>253</v>
      </c>
      <c r="L145" s="21">
        <v>135</v>
      </c>
      <c r="M145" s="21">
        <v>0</v>
      </c>
      <c r="N145" s="26">
        <v>0</v>
      </c>
      <c r="O145" s="24">
        <v>0</v>
      </c>
      <c r="P145" s="1">
        <v>0</v>
      </c>
      <c r="Q145" s="1">
        <v>0</v>
      </c>
      <c r="R145" s="1">
        <v>0</v>
      </c>
      <c r="S145" s="1">
        <v>0</v>
      </c>
      <c r="T145" s="3">
        <v>0</v>
      </c>
    </row>
    <row r="146" spans="1:20" ht="76.5" x14ac:dyDescent="0.25">
      <c r="A146" s="25" t="s">
        <v>319</v>
      </c>
      <c r="B146" s="14" t="s">
        <v>252</v>
      </c>
      <c r="C146" s="14" t="s">
        <v>176</v>
      </c>
      <c r="D146" s="14" t="s">
        <v>32</v>
      </c>
      <c r="E146" s="14" t="s">
        <v>285</v>
      </c>
      <c r="F146" s="14" t="s">
        <v>203</v>
      </c>
      <c r="G146" s="14" t="s">
        <v>57</v>
      </c>
      <c r="H146" s="14" t="s">
        <v>318</v>
      </c>
      <c r="I146" s="14" t="s">
        <v>149</v>
      </c>
      <c r="J146" s="15" t="s">
        <v>319</v>
      </c>
      <c r="K146" s="16" t="s">
        <v>253</v>
      </c>
      <c r="L146" s="21">
        <v>22745</v>
      </c>
      <c r="M146" s="21">
        <v>10517</v>
      </c>
      <c r="N146" s="26">
        <v>10517</v>
      </c>
      <c r="O146" s="24">
        <v>0</v>
      </c>
      <c r="P146" s="1">
        <v>0</v>
      </c>
      <c r="Q146" s="1">
        <v>0</v>
      </c>
      <c r="R146" s="1">
        <v>0</v>
      </c>
      <c r="S146" s="1">
        <v>0</v>
      </c>
      <c r="T146" s="3">
        <v>0</v>
      </c>
    </row>
    <row r="147" spans="1:20" ht="89.25" x14ac:dyDescent="0.25">
      <c r="A147" s="25" t="s">
        <v>321</v>
      </c>
      <c r="B147" s="14" t="s">
        <v>255</v>
      </c>
      <c r="C147" s="14" t="s">
        <v>176</v>
      </c>
      <c r="D147" s="14" t="s">
        <v>32</v>
      </c>
      <c r="E147" s="14" t="s">
        <v>285</v>
      </c>
      <c r="F147" s="14" t="s">
        <v>203</v>
      </c>
      <c r="G147" s="14" t="s">
        <v>57</v>
      </c>
      <c r="H147" s="14" t="s">
        <v>320</v>
      </c>
      <c r="I147" s="14" t="s">
        <v>149</v>
      </c>
      <c r="J147" s="15" t="s">
        <v>321</v>
      </c>
      <c r="K147" s="16" t="s">
        <v>256</v>
      </c>
      <c r="L147" s="21">
        <v>17403</v>
      </c>
      <c r="M147" s="21">
        <v>0</v>
      </c>
      <c r="N147" s="26">
        <v>0</v>
      </c>
      <c r="O147" s="24">
        <v>0</v>
      </c>
      <c r="P147" s="1">
        <v>0</v>
      </c>
      <c r="Q147" s="1">
        <v>0</v>
      </c>
      <c r="R147" s="1">
        <v>0</v>
      </c>
      <c r="S147" s="1">
        <v>0</v>
      </c>
      <c r="T147" s="3">
        <v>0</v>
      </c>
    </row>
    <row r="148" spans="1:20" ht="76.5" x14ac:dyDescent="0.25">
      <c r="A148" s="25" t="s">
        <v>323</v>
      </c>
      <c r="B148" s="14" t="s">
        <v>252</v>
      </c>
      <c r="C148" s="14" t="s">
        <v>176</v>
      </c>
      <c r="D148" s="14" t="s">
        <v>32</v>
      </c>
      <c r="E148" s="14" t="s">
        <v>285</v>
      </c>
      <c r="F148" s="14" t="s">
        <v>203</v>
      </c>
      <c r="G148" s="14" t="s">
        <v>57</v>
      </c>
      <c r="H148" s="14" t="s">
        <v>322</v>
      </c>
      <c r="I148" s="14" t="s">
        <v>149</v>
      </c>
      <c r="J148" s="15" t="s">
        <v>323</v>
      </c>
      <c r="K148" s="16" t="s">
        <v>253</v>
      </c>
      <c r="L148" s="21">
        <v>0</v>
      </c>
      <c r="M148" s="21">
        <v>6064</v>
      </c>
      <c r="N148" s="26">
        <v>0</v>
      </c>
      <c r="O148" s="24">
        <v>0</v>
      </c>
      <c r="P148" s="1">
        <v>0</v>
      </c>
      <c r="Q148" s="1">
        <v>0</v>
      </c>
      <c r="R148" s="1">
        <v>0</v>
      </c>
      <c r="S148" s="1">
        <v>0</v>
      </c>
      <c r="T148" s="3">
        <v>0</v>
      </c>
    </row>
    <row r="149" spans="1:20" ht="76.5" x14ac:dyDescent="0.25">
      <c r="A149" s="25" t="s">
        <v>325</v>
      </c>
      <c r="B149" s="14" t="s">
        <v>252</v>
      </c>
      <c r="C149" s="14" t="s">
        <v>176</v>
      </c>
      <c r="D149" s="14" t="s">
        <v>32</v>
      </c>
      <c r="E149" s="14" t="s">
        <v>285</v>
      </c>
      <c r="F149" s="14" t="s">
        <v>203</v>
      </c>
      <c r="G149" s="14" t="s">
        <v>57</v>
      </c>
      <c r="H149" s="14" t="s">
        <v>324</v>
      </c>
      <c r="I149" s="14" t="s">
        <v>149</v>
      </c>
      <c r="J149" s="15" t="s">
        <v>325</v>
      </c>
      <c r="K149" s="16" t="s">
        <v>253</v>
      </c>
      <c r="L149" s="21">
        <v>18457</v>
      </c>
      <c r="M149" s="21">
        <v>0</v>
      </c>
      <c r="N149" s="26">
        <v>0</v>
      </c>
      <c r="O149" s="24">
        <v>0</v>
      </c>
      <c r="P149" s="1">
        <v>0</v>
      </c>
      <c r="Q149" s="1">
        <v>0</v>
      </c>
      <c r="R149" s="1">
        <v>0</v>
      </c>
      <c r="S149" s="1">
        <v>0</v>
      </c>
      <c r="T149" s="3">
        <v>0</v>
      </c>
    </row>
    <row r="150" spans="1:20" ht="76.5" x14ac:dyDescent="0.25">
      <c r="A150" s="25" t="s">
        <v>327</v>
      </c>
      <c r="B150" s="14" t="s">
        <v>252</v>
      </c>
      <c r="C150" s="14" t="s">
        <v>176</v>
      </c>
      <c r="D150" s="14" t="s">
        <v>32</v>
      </c>
      <c r="E150" s="14" t="s">
        <v>285</v>
      </c>
      <c r="F150" s="14" t="s">
        <v>203</v>
      </c>
      <c r="G150" s="14" t="s">
        <v>57</v>
      </c>
      <c r="H150" s="14" t="s">
        <v>326</v>
      </c>
      <c r="I150" s="14" t="s">
        <v>149</v>
      </c>
      <c r="J150" s="15" t="s">
        <v>327</v>
      </c>
      <c r="K150" s="16" t="s">
        <v>253</v>
      </c>
      <c r="L150" s="21">
        <v>3072</v>
      </c>
      <c r="M150" s="21">
        <v>0</v>
      </c>
      <c r="N150" s="26">
        <v>0</v>
      </c>
      <c r="O150" s="24">
        <v>0</v>
      </c>
      <c r="P150" s="1">
        <v>0</v>
      </c>
      <c r="Q150" s="1">
        <v>0</v>
      </c>
      <c r="R150" s="1">
        <v>0</v>
      </c>
      <c r="S150" s="1">
        <v>0</v>
      </c>
      <c r="T150" s="3">
        <v>0</v>
      </c>
    </row>
    <row r="151" spans="1:20" ht="76.5" x14ac:dyDescent="0.25">
      <c r="A151" s="25" t="s">
        <v>329</v>
      </c>
      <c r="B151" s="14" t="s">
        <v>245</v>
      </c>
      <c r="C151" s="14" t="s">
        <v>176</v>
      </c>
      <c r="D151" s="14" t="s">
        <v>32</v>
      </c>
      <c r="E151" s="14" t="s">
        <v>285</v>
      </c>
      <c r="F151" s="14" t="s">
        <v>203</v>
      </c>
      <c r="G151" s="14" t="s">
        <v>57</v>
      </c>
      <c r="H151" s="14" t="s">
        <v>328</v>
      </c>
      <c r="I151" s="14" t="s">
        <v>149</v>
      </c>
      <c r="J151" s="15" t="s">
        <v>329</v>
      </c>
      <c r="K151" s="16" t="s">
        <v>237</v>
      </c>
      <c r="L151" s="21">
        <v>12660</v>
      </c>
      <c r="M151" s="21">
        <v>88252</v>
      </c>
      <c r="N151" s="26">
        <v>0</v>
      </c>
      <c r="O151" s="24">
        <v>0</v>
      </c>
      <c r="P151" s="1">
        <v>0</v>
      </c>
      <c r="Q151" s="1">
        <v>0</v>
      </c>
      <c r="R151" s="1">
        <v>0</v>
      </c>
      <c r="S151" s="1">
        <v>0</v>
      </c>
      <c r="T151" s="3">
        <v>0</v>
      </c>
    </row>
    <row r="152" spans="1:20" ht="76.5" x14ac:dyDescent="0.25">
      <c r="A152" s="25" t="s">
        <v>331</v>
      </c>
      <c r="B152" s="14" t="s">
        <v>245</v>
      </c>
      <c r="C152" s="14" t="s">
        <v>176</v>
      </c>
      <c r="D152" s="14" t="s">
        <v>32</v>
      </c>
      <c r="E152" s="14" t="s">
        <v>285</v>
      </c>
      <c r="F152" s="14" t="s">
        <v>203</v>
      </c>
      <c r="G152" s="14" t="s">
        <v>57</v>
      </c>
      <c r="H152" s="14" t="s">
        <v>330</v>
      </c>
      <c r="I152" s="14" t="s">
        <v>149</v>
      </c>
      <c r="J152" s="15" t="s">
        <v>331</v>
      </c>
      <c r="K152" s="16" t="s">
        <v>237</v>
      </c>
      <c r="L152" s="21">
        <v>42750</v>
      </c>
      <c r="M152" s="21">
        <v>0</v>
      </c>
      <c r="N152" s="26">
        <v>0</v>
      </c>
      <c r="O152" s="24">
        <v>0</v>
      </c>
      <c r="P152" s="1">
        <v>0</v>
      </c>
      <c r="Q152" s="1">
        <v>0</v>
      </c>
      <c r="R152" s="1">
        <v>0</v>
      </c>
      <c r="S152" s="1">
        <v>0</v>
      </c>
      <c r="T152" s="3">
        <v>0</v>
      </c>
    </row>
    <row r="153" spans="1:20" ht="178.5" x14ac:dyDescent="0.25">
      <c r="A153" s="25" t="s">
        <v>333</v>
      </c>
      <c r="B153" s="14" t="s">
        <v>252</v>
      </c>
      <c r="C153" s="14" t="s">
        <v>176</v>
      </c>
      <c r="D153" s="14" t="s">
        <v>32</v>
      </c>
      <c r="E153" s="14" t="s">
        <v>285</v>
      </c>
      <c r="F153" s="14" t="s">
        <v>203</v>
      </c>
      <c r="G153" s="14" t="s">
        <v>57</v>
      </c>
      <c r="H153" s="14" t="s">
        <v>332</v>
      </c>
      <c r="I153" s="14" t="s">
        <v>149</v>
      </c>
      <c r="J153" s="15" t="s">
        <v>333</v>
      </c>
      <c r="K153" s="16" t="s">
        <v>253</v>
      </c>
      <c r="L153" s="21">
        <v>0</v>
      </c>
      <c r="M153" s="21">
        <v>0</v>
      </c>
      <c r="N153" s="26">
        <v>3296</v>
      </c>
      <c r="O153" s="24">
        <v>0</v>
      </c>
      <c r="P153" s="1">
        <v>0</v>
      </c>
      <c r="Q153" s="1">
        <v>0</v>
      </c>
      <c r="R153" s="1">
        <v>0</v>
      </c>
      <c r="S153" s="1">
        <v>0</v>
      </c>
      <c r="T153" s="3">
        <v>0</v>
      </c>
    </row>
    <row r="154" spans="1:20" ht="89.25" x14ac:dyDescent="0.25">
      <c r="A154" s="25" t="s">
        <v>335</v>
      </c>
      <c r="B154" s="14" t="s">
        <v>255</v>
      </c>
      <c r="C154" s="14" t="s">
        <v>176</v>
      </c>
      <c r="D154" s="14" t="s">
        <v>32</v>
      </c>
      <c r="E154" s="14" t="s">
        <v>285</v>
      </c>
      <c r="F154" s="14" t="s">
        <v>203</v>
      </c>
      <c r="G154" s="14" t="s">
        <v>57</v>
      </c>
      <c r="H154" s="14" t="s">
        <v>334</v>
      </c>
      <c r="I154" s="14" t="s">
        <v>149</v>
      </c>
      <c r="J154" s="15" t="s">
        <v>335</v>
      </c>
      <c r="K154" s="16" t="s">
        <v>256</v>
      </c>
      <c r="L154" s="21">
        <v>0</v>
      </c>
      <c r="M154" s="21">
        <v>0</v>
      </c>
      <c r="N154" s="26">
        <v>19230</v>
      </c>
      <c r="O154" s="24">
        <v>0</v>
      </c>
      <c r="P154" s="1">
        <v>0</v>
      </c>
      <c r="Q154" s="1">
        <v>0</v>
      </c>
      <c r="R154" s="1">
        <v>0</v>
      </c>
      <c r="S154" s="1">
        <v>0</v>
      </c>
      <c r="T154" s="3">
        <v>0</v>
      </c>
    </row>
    <row r="155" spans="1:20" ht="25.5" x14ac:dyDescent="0.25">
      <c r="A155" s="25" t="s">
        <v>194</v>
      </c>
      <c r="B155" s="14"/>
      <c r="C155" s="14" t="s">
        <v>176</v>
      </c>
      <c r="D155" s="14" t="s">
        <v>32</v>
      </c>
      <c r="E155" s="14" t="s">
        <v>193</v>
      </c>
      <c r="F155" s="14" t="s">
        <v>22</v>
      </c>
      <c r="G155" s="14" t="s">
        <v>21</v>
      </c>
      <c r="H155" s="14" t="s">
        <v>23</v>
      </c>
      <c r="I155" s="14" t="s">
        <v>149</v>
      </c>
      <c r="J155" s="15" t="s">
        <v>194</v>
      </c>
      <c r="K155" s="16"/>
      <c r="L155" s="21">
        <f>SUM(L156:L177)</f>
        <v>4739881.7300000004</v>
      </c>
      <c r="M155" s="21">
        <f t="shared" ref="M155:N155" si="7">SUM(M156:M177)</f>
        <v>4712585.7300000004</v>
      </c>
      <c r="N155" s="21">
        <f t="shared" si="7"/>
        <v>4688100.7300000004</v>
      </c>
      <c r="O155" s="24">
        <v>0</v>
      </c>
      <c r="P155" s="1">
        <v>0</v>
      </c>
      <c r="Q155" s="1">
        <v>0</v>
      </c>
      <c r="R155" s="1">
        <v>0</v>
      </c>
      <c r="S155" s="1">
        <v>0</v>
      </c>
      <c r="T155" s="3">
        <v>0</v>
      </c>
    </row>
    <row r="156" spans="1:20" ht="89.25" x14ac:dyDescent="0.25">
      <c r="A156" s="25" t="s">
        <v>336</v>
      </c>
      <c r="B156" s="14" t="s">
        <v>245</v>
      </c>
      <c r="C156" s="14" t="s">
        <v>176</v>
      </c>
      <c r="D156" s="14" t="s">
        <v>32</v>
      </c>
      <c r="E156" s="14" t="s">
        <v>193</v>
      </c>
      <c r="F156" s="14" t="s">
        <v>73</v>
      </c>
      <c r="G156" s="14" t="s">
        <v>57</v>
      </c>
      <c r="H156" s="14" t="s">
        <v>140</v>
      </c>
      <c r="I156" s="14" t="s">
        <v>149</v>
      </c>
      <c r="J156" s="25" t="s">
        <v>336</v>
      </c>
      <c r="K156" s="16" t="s">
        <v>237</v>
      </c>
      <c r="L156" s="21">
        <v>85205</v>
      </c>
      <c r="M156" s="21">
        <v>88605</v>
      </c>
      <c r="N156" s="26">
        <v>92149</v>
      </c>
      <c r="O156" s="24">
        <v>0</v>
      </c>
      <c r="P156" s="1">
        <v>0</v>
      </c>
      <c r="Q156" s="1">
        <v>0</v>
      </c>
      <c r="R156" s="1">
        <v>0</v>
      </c>
      <c r="S156" s="1">
        <v>0</v>
      </c>
      <c r="T156" s="3">
        <v>0</v>
      </c>
    </row>
    <row r="157" spans="1:20" ht="102" x14ac:dyDescent="0.25">
      <c r="A157" s="25" t="s">
        <v>337</v>
      </c>
      <c r="B157" s="14" t="s">
        <v>245</v>
      </c>
      <c r="C157" s="14" t="s">
        <v>176</v>
      </c>
      <c r="D157" s="14" t="s">
        <v>32</v>
      </c>
      <c r="E157" s="14" t="s">
        <v>193</v>
      </c>
      <c r="F157" s="14" t="s">
        <v>73</v>
      </c>
      <c r="G157" s="14" t="s">
        <v>57</v>
      </c>
      <c r="H157" s="14" t="s">
        <v>120</v>
      </c>
      <c r="I157" s="14" t="s">
        <v>149</v>
      </c>
      <c r="J157" s="25" t="s">
        <v>337</v>
      </c>
      <c r="K157" s="16" t="s">
        <v>237</v>
      </c>
      <c r="L157" s="21">
        <v>6671</v>
      </c>
      <c r="M157" s="21">
        <v>6671</v>
      </c>
      <c r="N157" s="26">
        <v>6671</v>
      </c>
      <c r="O157" s="24">
        <v>0</v>
      </c>
      <c r="P157" s="1">
        <v>0</v>
      </c>
      <c r="Q157" s="1">
        <v>0</v>
      </c>
      <c r="R157" s="1">
        <v>0</v>
      </c>
      <c r="S157" s="1">
        <v>0</v>
      </c>
      <c r="T157" s="3">
        <v>0</v>
      </c>
    </row>
    <row r="158" spans="1:20" ht="140.25" x14ac:dyDescent="0.25">
      <c r="A158" s="25" t="s">
        <v>338</v>
      </c>
      <c r="B158" s="14" t="s">
        <v>252</v>
      </c>
      <c r="C158" s="14" t="s">
        <v>176</v>
      </c>
      <c r="D158" s="14" t="s">
        <v>32</v>
      </c>
      <c r="E158" s="14" t="s">
        <v>193</v>
      </c>
      <c r="F158" s="14" t="s">
        <v>221</v>
      </c>
      <c r="G158" s="14" t="s">
        <v>57</v>
      </c>
      <c r="H158" s="14" t="s">
        <v>140</v>
      </c>
      <c r="I158" s="14" t="s">
        <v>149</v>
      </c>
      <c r="J158" s="25" t="s">
        <v>338</v>
      </c>
      <c r="K158" s="16" t="s">
        <v>253</v>
      </c>
      <c r="L158" s="21">
        <v>553</v>
      </c>
      <c r="M158" s="21">
        <v>553</v>
      </c>
      <c r="N158" s="26">
        <v>553</v>
      </c>
      <c r="O158" s="24">
        <v>0</v>
      </c>
      <c r="P158" s="1">
        <v>0</v>
      </c>
      <c r="Q158" s="1">
        <v>0</v>
      </c>
      <c r="R158" s="1">
        <v>0</v>
      </c>
      <c r="S158" s="1">
        <v>0</v>
      </c>
      <c r="T158" s="3">
        <v>0</v>
      </c>
    </row>
    <row r="159" spans="1:20" ht="153" x14ac:dyDescent="0.25">
      <c r="A159" s="25" t="s">
        <v>339</v>
      </c>
      <c r="B159" s="14" t="s">
        <v>245</v>
      </c>
      <c r="C159" s="14" t="s">
        <v>176</v>
      </c>
      <c r="D159" s="14" t="s">
        <v>32</v>
      </c>
      <c r="E159" s="14" t="s">
        <v>193</v>
      </c>
      <c r="F159" s="14" t="s">
        <v>221</v>
      </c>
      <c r="G159" s="14" t="s">
        <v>57</v>
      </c>
      <c r="H159" s="14" t="s">
        <v>131</v>
      </c>
      <c r="I159" s="14" t="s">
        <v>149</v>
      </c>
      <c r="J159" s="25" t="s">
        <v>339</v>
      </c>
      <c r="K159" s="16" t="s">
        <v>237</v>
      </c>
      <c r="L159" s="21">
        <v>10543</v>
      </c>
      <c r="M159" s="21">
        <v>10650</v>
      </c>
      <c r="N159" s="26">
        <v>10662</v>
      </c>
      <c r="O159" s="24">
        <v>0</v>
      </c>
      <c r="P159" s="1">
        <v>0</v>
      </c>
      <c r="Q159" s="1">
        <v>0</v>
      </c>
      <c r="R159" s="1">
        <v>0</v>
      </c>
      <c r="S159" s="1">
        <v>0</v>
      </c>
      <c r="T159" s="3">
        <v>0</v>
      </c>
    </row>
    <row r="160" spans="1:20" ht="153" x14ac:dyDescent="0.25">
      <c r="A160" s="25" t="s">
        <v>340</v>
      </c>
      <c r="B160" s="14" t="s">
        <v>245</v>
      </c>
      <c r="C160" s="14" t="s">
        <v>176</v>
      </c>
      <c r="D160" s="14" t="s">
        <v>32</v>
      </c>
      <c r="E160" s="14" t="s">
        <v>193</v>
      </c>
      <c r="F160" s="14" t="s">
        <v>221</v>
      </c>
      <c r="G160" s="14" t="s">
        <v>57</v>
      </c>
      <c r="H160" s="14" t="s">
        <v>132</v>
      </c>
      <c r="I160" s="14" t="s">
        <v>149</v>
      </c>
      <c r="J160" s="25" t="s">
        <v>340</v>
      </c>
      <c r="K160" s="16" t="s">
        <v>237</v>
      </c>
      <c r="L160" s="21">
        <v>13625</v>
      </c>
      <c r="M160" s="21">
        <v>13625</v>
      </c>
      <c r="N160" s="26">
        <v>13625</v>
      </c>
      <c r="O160" s="24">
        <v>0</v>
      </c>
      <c r="P160" s="1">
        <v>0</v>
      </c>
      <c r="Q160" s="1">
        <v>0</v>
      </c>
      <c r="R160" s="1">
        <v>0</v>
      </c>
      <c r="S160" s="1">
        <v>0</v>
      </c>
      <c r="T160" s="3">
        <v>0</v>
      </c>
    </row>
    <row r="161" spans="1:20" ht="127.5" x14ac:dyDescent="0.25">
      <c r="A161" s="25" t="s">
        <v>341</v>
      </c>
      <c r="B161" s="14" t="s">
        <v>245</v>
      </c>
      <c r="C161" s="14" t="s">
        <v>176</v>
      </c>
      <c r="D161" s="14" t="s">
        <v>32</v>
      </c>
      <c r="E161" s="14" t="s">
        <v>193</v>
      </c>
      <c r="F161" s="14" t="s">
        <v>221</v>
      </c>
      <c r="G161" s="14" t="s">
        <v>57</v>
      </c>
      <c r="H161" s="14" t="s">
        <v>152</v>
      </c>
      <c r="I161" s="14" t="s">
        <v>149</v>
      </c>
      <c r="J161" s="25" t="s">
        <v>341</v>
      </c>
      <c r="K161" s="16" t="s">
        <v>237</v>
      </c>
      <c r="L161" s="21">
        <v>10110</v>
      </c>
      <c r="M161" s="21">
        <v>10110</v>
      </c>
      <c r="N161" s="26">
        <v>10110</v>
      </c>
      <c r="O161" s="24">
        <v>0</v>
      </c>
      <c r="P161" s="1">
        <v>0</v>
      </c>
      <c r="Q161" s="1">
        <v>0</v>
      </c>
      <c r="R161" s="1">
        <v>0</v>
      </c>
      <c r="S161" s="1">
        <v>0</v>
      </c>
      <c r="T161" s="3">
        <v>0</v>
      </c>
    </row>
    <row r="162" spans="1:20" ht="140.25" x14ac:dyDescent="0.25">
      <c r="A162" s="25" t="s">
        <v>342</v>
      </c>
      <c r="B162" s="14" t="s">
        <v>245</v>
      </c>
      <c r="C162" s="14" t="s">
        <v>176</v>
      </c>
      <c r="D162" s="14" t="s">
        <v>32</v>
      </c>
      <c r="E162" s="14" t="s">
        <v>193</v>
      </c>
      <c r="F162" s="14" t="s">
        <v>221</v>
      </c>
      <c r="G162" s="14" t="s">
        <v>57</v>
      </c>
      <c r="H162" s="14" t="s">
        <v>141</v>
      </c>
      <c r="I162" s="14" t="s">
        <v>149</v>
      </c>
      <c r="J162" s="25" t="s">
        <v>342</v>
      </c>
      <c r="K162" s="16" t="s">
        <v>237</v>
      </c>
      <c r="L162" s="21">
        <v>286</v>
      </c>
      <c r="M162" s="21">
        <v>286</v>
      </c>
      <c r="N162" s="26">
        <v>286</v>
      </c>
      <c r="O162" s="24">
        <v>0</v>
      </c>
      <c r="P162" s="1">
        <v>0</v>
      </c>
      <c r="Q162" s="1">
        <v>0</v>
      </c>
      <c r="R162" s="1">
        <v>0</v>
      </c>
      <c r="S162" s="1">
        <v>0</v>
      </c>
      <c r="T162" s="3">
        <v>0</v>
      </c>
    </row>
    <row r="163" spans="1:20" ht="318.75" x14ac:dyDescent="0.25">
      <c r="A163" s="25" t="s">
        <v>343</v>
      </c>
      <c r="B163" s="14" t="s">
        <v>245</v>
      </c>
      <c r="C163" s="14" t="s">
        <v>176</v>
      </c>
      <c r="D163" s="14" t="s">
        <v>32</v>
      </c>
      <c r="E163" s="14" t="s">
        <v>193</v>
      </c>
      <c r="F163" s="14" t="s">
        <v>221</v>
      </c>
      <c r="G163" s="14" t="s">
        <v>57</v>
      </c>
      <c r="H163" s="14" t="s">
        <v>112</v>
      </c>
      <c r="I163" s="14" t="s">
        <v>149</v>
      </c>
      <c r="J163" s="25" t="s">
        <v>343</v>
      </c>
      <c r="K163" s="16" t="s">
        <v>237</v>
      </c>
      <c r="L163" s="21">
        <v>4941</v>
      </c>
      <c r="M163" s="21">
        <v>4941</v>
      </c>
      <c r="N163" s="26">
        <v>4941</v>
      </c>
      <c r="O163" s="24">
        <v>0</v>
      </c>
      <c r="P163" s="1">
        <v>0</v>
      </c>
      <c r="Q163" s="1">
        <v>0</v>
      </c>
      <c r="R163" s="1">
        <v>0</v>
      </c>
      <c r="S163" s="1">
        <v>0</v>
      </c>
      <c r="T163" s="3">
        <v>0</v>
      </c>
    </row>
    <row r="164" spans="1:20" ht="293.25" x14ac:dyDescent="0.25">
      <c r="A164" s="25" t="s">
        <v>344</v>
      </c>
      <c r="B164" s="14" t="s">
        <v>245</v>
      </c>
      <c r="C164" s="14" t="s">
        <v>176</v>
      </c>
      <c r="D164" s="14" t="s">
        <v>32</v>
      </c>
      <c r="E164" s="14" t="s">
        <v>193</v>
      </c>
      <c r="F164" s="14" t="s">
        <v>221</v>
      </c>
      <c r="G164" s="14" t="s">
        <v>57</v>
      </c>
      <c r="H164" s="14" t="s">
        <v>114</v>
      </c>
      <c r="I164" s="14" t="s">
        <v>149</v>
      </c>
      <c r="J164" s="25" t="s">
        <v>344</v>
      </c>
      <c r="K164" s="16" t="s">
        <v>237</v>
      </c>
      <c r="L164" s="21">
        <v>4940</v>
      </c>
      <c r="M164" s="21">
        <v>4940</v>
      </c>
      <c r="N164" s="26">
        <v>4940</v>
      </c>
      <c r="O164" s="24">
        <v>0</v>
      </c>
      <c r="P164" s="1">
        <v>0</v>
      </c>
      <c r="Q164" s="1">
        <v>0</v>
      </c>
      <c r="R164" s="1">
        <v>0</v>
      </c>
      <c r="S164" s="1">
        <v>0</v>
      </c>
      <c r="T164" s="3">
        <v>0</v>
      </c>
    </row>
    <row r="165" spans="1:20" ht="140.25" x14ac:dyDescent="0.25">
      <c r="A165" s="25" t="s">
        <v>346</v>
      </c>
      <c r="B165" s="14" t="s">
        <v>245</v>
      </c>
      <c r="C165" s="14" t="s">
        <v>176</v>
      </c>
      <c r="D165" s="14" t="s">
        <v>32</v>
      </c>
      <c r="E165" s="14" t="s">
        <v>193</v>
      </c>
      <c r="F165" s="14" t="s">
        <v>221</v>
      </c>
      <c r="G165" s="14" t="s">
        <v>57</v>
      </c>
      <c r="H165" s="14" t="s">
        <v>345</v>
      </c>
      <c r="I165" s="14" t="s">
        <v>149</v>
      </c>
      <c r="J165" s="25" t="s">
        <v>346</v>
      </c>
      <c r="K165" s="16" t="s">
        <v>237</v>
      </c>
      <c r="L165" s="21">
        <v>5463</v>
      </c>
      <c r="M165" s="21">
        <v>5463</v>
      </c>
      <c r="N165" s="26">
        <v>5463</v>
      </c>
      <c r="O165" s="24">
        <v>0</v>
      </c>
      <c r="P165" s="1">
        <v>0</v>
      </c>
      <c r="Q165" s="1">
        <v>0</v>
      </c>
      <c r="R165" s="1">
        <v>0</v>
      </c>
      <c r="S165" s="1">
        <v>0</v>
      </c>
      <c r="T165" s="3">
        <v>0</v>
      </c>
    </row>
    <row r="166" spans="1:20" ht="102" x14ac:dyDescent="0.25">
      <c r="A166" s="25" t="s">
        <v>347</v>
      </c>
      <c r="B166" s="14" t="s">
        <v>217</v>
      </c>
      <c r="C166" s="14" t="s">
        <v>176</v>
      </c>
      <c r="D166" s="14" t="s">
        <v>32</v>
      </c>
      <c r="E166" s="14" t="s">
        <v>193</v>
      </c>
      <c r="F166" s="14" t="s">
        <v>221</v>
      </c>
      <c r="G166" s="14" t="s">
        <v>57</v>
      </c>
      <c r="H166" s="14" t="s">
        <v>292</v>
      </c>
      <c r="I166" s="14" t="s">
        <v>149</v>
      </c>
      <c r="J166" s="25" t="s">
        <v>347</v>
      </c>
      <c r="K166" s="16" t="s">
        <v>218</v>
      </c>
      <c r="L166" s="21">
        <v>19413</v>
      </c>
      <c r="M166" s="21">
        <v>19413</v>
      </c>
      <c r="N166" s="26">
        <v>19413</v>
      </c>
      <c r="O166" s="24">
        <v>0</v>
      </c>
      <c r="P166" s="1">
        <v>0</v>
      </c>
      <c r="Q166" s="1">
        <v>0</v>
      </c>
      <c r="R166" s="1">
        <v>0</v>
      </c>
      <c r="S166" s="1">
        <v>0</v>
      </c>
      <c r="T166" s="3">
        <v>0</v>
      </c>
    </row>
    <row r="167" spans="1:20" ht="191.25" x14ac:dyDescent="0.25">
      <c r="A167" s="25" t="s">
        <v>348</v>
      </c>
      <c r="B167" s="14" t="s">
        <v>245</v>
      </c>
      <c r="C167" s="14" t="s">
        <v>176</v>
      </c>
      <c r="D167" s="14" t="s">
        <v>32</v>
      </c>
      <c r="E167" s="14" t="s">
        <v>193</v>
      </c>
      <c r="F167" s="14" t="s">
        <v>221</v>
      </c>
      <c r="G167" s="14" t="s">
        <v>57</v>
      </c>
      <c r="H167" s="14" t="s">
        <v>123</v>
      </c>
      <c r="I167" s="14" t="s">
        <v>149</v>
      </c>
      <c r="J167" s="25" t="s">
        <v>348</v>
      </c>
      <c r="K167" s="16" t="s">
        <v>237</v>
      </c>
      <c r="L167" s="21">
        <v>3727.73</v>
      </c>
      <c r="M167" s="21">
        <v>3727.73</v>
      </c>
      <c r="N167" s="26">
        <v>3727.73</v>
      </c>
      <c r="O167" s="24">
        <v>0</v>
      </c>
      <c r="P167" s="1">
        <v>0</v>
      </c>
      <c r="Q167" s="1">
        <v>0</v>
      </c>
      <c r="R167" s="1">
        <v>0</v>
      </c>
      <c r="S167" s="1">
        <v>0</v>
      </c>
      <c r="T167" s="3">
        <v>0</v>
      </c>
    </row>
    <row r="168" spans="1:20" ht="140.25" x14ac:dyDescent="0.25">
      <c r="A168" s="25" t="s">
        <v>350</v>
      </c>
      <c r="B168" s="14" t="s">
        <v>245</v>
      </c>
      <c r="C168" s="14" t="s">
        <v>176</v>
      </c>
      <c r="D168" s="14" t="s">
        <v>32</v>
      </c>
      <c r="E168" s="14" t="s">
        <v>193</v>
      </c>
      <c r="F168" s="14" t="s">
        <v>349</v>
      </c>
      <c r="G168" s="14" t="s">
        <v>57</v>
      </c>
      <c r="H168" s="14" t="s">
        <v>140</v>
      </c>
      <c r="I168" s="14" t="s">
        <v>149</v>
      </c>
      <c r="J168" s="25" t="s">
        <v>350</v>
      </c>
      <c r="K168" s="16" t="s">
        <v>237</v>
      </c>
      <c r="L168" s="21">
        <v>82113</v>
      </c>
      <c r="M168" s="21">
        <v>82113</v>
      </c>
      <c r="N168" s="26">
        <v>82113</v>
      </c>
      <c r="O168" s="24">
        <v>0</v>
      </c>
      <c r="P168" s="1">
        <v>0</v>
      </c>
      <c r="Q168" s="1">
        <v>0</v>
      </c>
      <c r="R168" s="1">
        <v>0</v>
      </c>
      <c r="S168" s="1">
        <v>0</v>
      </c>
      <c r="T168" s="3">
        <v>0</v>
      </c>
    </row>
    <row r="169" spans="1:20" ht="216.75" x14ac:dyDescent="0.25">
      <c r="A169" s="25" t="s">
        <v>351</v>
      </c>
      <c r="B169" s="14" t="s">
        <v>245</v>
      </c>
      <c r="C169" s="14" t="s">
        <v>176</v>
      </c>
      <c r="D169" s="14" t="s">
        <v>32</v>
      </c>
      <c r="E169" s="14" t="s">
        <v>193</v>
      </c>
      <c r="F169" s="14" t="s">
        <v>349</v>
      </c>
      <c r="G169" s="14" t="s">
        <v>57</v>
      </c>
      <c r="H169" s="14" t="s">
        <v>120</v>
      </c>
      <c r="I169" s="14" t="s">
        <v>149</v>
      </c>
      <c r="J169" s="25" t="s">
        <v>351</v>
      </c>
      <c r="K169" s="16" t="s">
        <v>237</v>
      </c>
      <c r="L169" s="21">
        <v>5048</v>
      </c>
      <c r="M169" s="21">
        <v>5048</v>
      </c>
      <c r="N169" s="26">
        <v>5048</v>
      </c>
      <c r="O169" s="24">
        <v>0</v>
      </c>
      <c r="P169" s="1">
        <v>0</v>
      </c>
      <c r="Q169" s="1">
        <v>0</v>
      </c>
      <c r="R169" s="1">
        <v>0</v>
      </c>
      <c r="S169" s="1">
        <v>0</v>
      </c>
      <c r="T169" s="3">
        <v>0</v>
      </c>
    </row>
    <row r="170" spans="1:20" ht="102" x14ac:dyDescent="0.25">
      <c r="A170" s="25" t="s">
        <v>353</v>
      </c>
      <c r="B170" s="14" t="s">
        <v>225</v>
      </c>
      <c r="C170" s="14" t="s">
        <v>176</v>
      </c>
      <c r="D170" s="14" t="s">
        <v>32</v>
      </c>
      <c r="E170" s="14" t="s">
        <v>195</v>
      </c>
      <c r="F170" s="14" t="s">
        <v>352</v>
      </c>
      <c r="G170" s="14" t="s">
        <v>57</v>
      </c>
      <c r="H170" s="14" t="s">
        <v>23</v>
      </c>
      <c r="I170" s="14" t="s">
        <v>149</v>
      </c>
      <c r="J170" s="25" t="s">
        <v>353</v>
      </c>
      <c r="K170" s="16" t="s">
        <v>223</v>
      </c>
      <c r="L170" s="21">
        <v>116894</v>
      </c>
      <c r="M170" s="21">
        <v>84018</v>
      </c>
      <c r="N170" s="26">
        <v>54795</v>
      </c>
      <c r="O170" s="24">
        <v>0</v>
      </c>
      <c r="P170" s="1">
        <v>0</v>
      </c>
      <c r="Q170" s="1">
        <v>0</v>
      </c>
      <c r="R170" s="1">
        <v>0</v>
      </c>
      <c r="S170" s="1">
        <v>0</v>
      </c>
      <c r="T170" s="3">
        <v>0</v>
      </c>
    </row>
    <row r="171" spans="1:20" ht="89.25" x14ac:dyDescent="0.25">
      <c r="A171" s="25" t="s">
        <v>354</v>
      </c>
      <c r="B171" s="14" t="s">
        <v>245</v>
      </c>
      <c r="C171" s="14" t="s">
        <v>176</v>
      </c>
      <c r="D171" s="14" t="s">
        <v>32</v>
      </c>
      <c r="E171" s="14" t="s">
        <v>195</v>
      </c>
      <c r="F171" s="14" t="s">
        <v>37</v>
      </c>
      <c r="G171" s="14" t="s">
        <v>57</v>
      </c>
      <c r="H171" s="14" t="s">
        <v>23</v>
      </c>
      <c r="I171" s="14" t="s">
        <v>149</v>
      </c>
      <c r="J171" s="25" t="s">
        <v>354</v>
      </c>
      <c r="K171" s="16" t="s">
        <v>237</v>
      </c>
      <c r="L171" s="21">
        <v>2544</v>
      </c>
      <c r="M171" s="21">
        <v>154</v>
      </c>
      <c r="N171" s="26">
        <v>95</v>
      </c>
      <c r="O171" s="24">
        <v>0</v>
      </c>
      <c r="P171" s="1">
        <v>0</v>
      </c>
      <c r="Q171" s="1">
        <v>0</v>
      </c>
      <c r="R171" s="1">
        <v>0</v>
      </c>
      <c r="S171" s="1">
        <v>0</v>
      </c>
      <c r="T171" s="3">
        <v>0</v>
      </c>
    </row>
    <row r="172" spans="1:20" ht="140.25" x14ac:dyDescent="0.25">
      <c r="A172" s="25" t="s">
        <v>355</v>
      </c>
      <c r="B172" s="14" t="s">
        <v>245</v>
      </c>
      <c r="C172" s="14" t="s">
        <v>176</v>
      </c>
      <c r="D172" s="14" t="s">
        <v>32</v>
      </c>
      <c r="E172" s="14" t="s">
        <v>195</v>
      </c>
      <c r="F172" s="14" t="s">
        <v>196</v>
      </c>
      <c r="G172" s="14" t="s">
        <v>57</v>
      </c>
      <c r="H172" s="14" t="s">
        <v>23</v>
      </c>
      <c r="I172" s="14" t="s">
        <v>149</v>
      </c>
      <c r="J172" s="25" t="s">
        <v>355</v>
      </c>
      <c r="K172" s="16" t="s">
        <v>237</v>
      </c>
      <c r="L172" s="21">
        <v>0</v>
      </c>
      <c r="M172" s="21">
        <v>3097</v>
      </c>
      <c r="N172" s="26">
        <v>2813</v>
      </c>
      <c r="O172" s="24">
        <v>0</v>
      </c>
      <c r="P172" s="1">
        <v>0</v>
      </c>
      <c r="Q172" s="1">
        <v>0</v>
      </c>
      <c r="R172" s="1">
        <v>0</v>
      </c>
      <c r="S172" s="1">
        <v>0</v>
      </c>
      <c r="T172" s="3">
        <v>0</v>
      </c>
    </row>
    <row r="173" spans="1:20" ht="89.25" x14ac:dyDescent="0.25">
      <c r="A173" s="25" t="s">
        <v>356</v>
      </c>
      <c r="B173" s="14" t="s">
        <v>245</v>
      </c>
      <c r="C173" s="14" t="s">
        <v>176</v>
      </c>
      <c r="D173" s="14" t="s">
        <v>32</v>
      </c>
      <c r="E173" s="14" t="s">
        <v>195</v>
      </c>
      <c r="F173" s="14" t="s">
        <v>197</v>
      </c>
      <c r="G173" s="14" t="s">
        <v>57</v>
      </c>
      <c r="H173" s="14" t="s">
        <v>23</v>
      </c>
      <c r="I173" s="14" t="s">
        <v>149</v>
      </c>
      <c r="J173" s="25" t="s">
        <v>356</v>
      </c>
      <c r="K173" s="16" t="s">
        <v>237</v>
      </c>
      <c r="L173" s="21">
        <v>0</v>
      </c>
      <c r="M173" s="21">
        <v>1366</v>
      </c>
      <c r="N173" s="26">
        <v>0</v>
      </c>
      <c r="O173" s="24">
        <v>0</v>
      </c>
      <c r="P173" s="1">
        <v>0</v>
      </c>
      <c r="Q173" s="1">
        <v>0</v>
      </c>
      <c r="R173" s="1">
        <v>0</v>
      </c>
      <c r="S173" s="1">
        <v>0</v>
      </c>
      <c r="T173" s="3">
        <v>0</v>
      </c>
    </row>
    <row r="174" spans="1:20" ht="89.25" x14ac:dyDescent="0.25">
      <c r="A174" s="25" t="s">
        <v>357</v>
      </c>
      <c r="B174" s="14" t="s">
        <v>252</v>
      </c>
      <c r="C174" s="14" t="s">
        <v>176</v>
      </c>
      <c r="D174" s="14" t="s">
        <v>32</v>
      </c>
      <c r="E174" s="14" t="s">
        <v>195</v>
      </c>
      <c r="F174" s="14" t="s">
        <v>201</v>
      </c>
      <c r="G174" s="14" t="s">
        <v>57</v>
      </c>
      <c r="H174" s="14" t="s">
        <v>23</v>
      </c>
      <c r="I174" s="14" t="s">
        <v>149</v>
      </c>
      <c r="J174" s="25" t="s">
        <v>357</v>
      </c>
      <c r="K174" s="16" t="s">
        <v>253</v>
      </c>
      <c r="L174" s="21">
        <v>103665</v>
      </c>
      <c r="M174" s="21">
        <v>103665</v>
      </c>
      <c r="N174" s="26">
        <v>106556</v>
      </c>
      <c r="O174" s="24">
        <v>0</v>
      </c>
      <c r="P174" s="1">
        <v>0</v>
      </c>
      <c r="Q174" s="1">
        <v>0</v>
      </c>
      <c r="R174" s="1">
        <v>0</v>
      </c>
      <c r="S174" s="1">
        <v>0</v>
      </c>
      <c r="T174" s="3">
        <v>0</v>
      </c>
    </row>
    <row r="175" spans="1:20" ht="408" x14ac:dyDescent="0.25">
      <c r="A175" s="25" t="s">
        <v>359</v>
      </c>
      <c r="B175" s="14" t="s">
        <v>252</v>
      </c>
      <c r="C175" s="14" t="s">
        <v>176</v>
      </c>
      <c r="D175" s="14" t="s">
        <v>32</v>
      </c>
      <c r="E175" s="14" t="s">
        <v>358</v>
      </c>
      <c r="F175" s="14" t="s">
        <v>203</v>
      </c>
      <c r="G175" s="14" t="s">
        <v>57</v>
      </c>
      <c r="H175" s="14" t="s">
        <v>140</v>
      </c>
      <c r="I175" s="14" t="s">
        <v>149</v>
      </c>
      <c r="J175" s="25" t="s">
        <v>359</v>
      </c>
      <c r="K175" s="16" t="s">
        <v>253</v>
      </c>
      <c r="L175" s="21">
        <v>66427</v>
      </c>
      <c r="M175" s="21">
        <v>66427</v>
      </c>
      <c r="N175" s="26">
        <v>66427</v>
      </c>
      <c r="O175" s="24">
        <v>0</v>
      </c>
      <c r="P175" s="1">
        <v>0</v>
      </c>
      <c r="Q175" s="1">
        <v>0</v>
      </c>
      <c r="R175" s="1">
        <v>0</v>
      </c>
      <c r="S175" s="1">
        <v>0</v>
      </c>
      <c r="T175" s="3">
        <v>0</v>
      </c>
    </row>
    <row r="176" spans="1:20" ht="318.75" x14ac:dyDescent="0.25">
      <c r="A176" s="25" t="s">
        <v>360</v>
      </c>
      <c r="B176" s="14" t="s">
        <v>252</v>
      </c>
      <c r="C176" s="14" t="s">
        <v>176</v>
      </c>
      <c r="D176" s="14" t="s">
        <v>32</v>
      </c>
      <c r="E176" s="14" t="s">
        <v>358</v>
      </c>
      <c r="F176" s="14" t="s">
        <v>203</v>
      </c>
      <c r="G176" s="14" t="s">
        <v>57</v>
      </c>
      <c r="H176" s="14" t="s">
        <v>120</v>
      </c>
      <c r="I176" s="14" t="s">
        <v>149</v>
      </c>
      <c r="J176" s="25" t="s">
        <v>360</v>
      </c>
      <c r="K176" s="16" t="s">
        <v>253</v>
      </c>
      <c r="L176" s="21">
        <v>4197005</v>
      </c>
      <c r="M176" s="21">
        <v>4197005</v>
      </c>
      <c r="N176" s="26">
        <v>4197005</v>
      </c>
      <c r="O176" s="24">
        <v>0</v>
      </c>
      <c r="P176" s="1">
        <v>0</v>
      </c>
      <c r="Q176" s="1">
        <v>0</v>
      </c>
      <c r="R176" s="1">
        <v>0</v>
      </c>
      <c r="S176" s="1">
        <v>0</v>
      </c>
      <c r="T176" s="3">
        <v>0</v>
      </c>
    </row>
    <row r="177" spans="1:20" ht="89.25" x14ac:dyDescent="0.25">
      <c r="A177" s="25" t="s">
        <v>361</v>
      </c>
      <c r="B177" s="14" t="s">
        <v>245</v>
      </c>
      <c r="C177" s="14" t="s">
        <v>176</v>
      </c>
      <c r="D177" s="14" t="s">
        <v>32</v>
      </c>
      <c r="E177" s="14" t="s">
        <v>358</v>
      </c>
      <c r="F177" s="14" t="s">
        <v>203</v>
      </c>
      <c r="G177" s="14" t="s">
        <v>57</v>
      </c>
      <c r="H177" s="14" t="s">
        <v>132</v>
      </c>
      <c r="I177" s="14" t="s">
        <v>149</v>
      </c>
      <c r="J177" s="25" t="s">
        <v>361</v>
      </c>
      <c r="K177" s="16" t="s">
        <v>237</v>
      </c>
      <c r="L177" s="21">
        <v>708</v>
      </c>
      <c r="M177" s="21">
        <v>708</v>
      </c>
      <c r="N177" s="26">
        <v>708</v>
      </c>
      <c r="O177" s="24">
        <v>0</v>
      </c>
      <c r="P177" s="1">
        <v>0</v>
      </c>
      <c r="Q177" s="1">
        <v>0</v>
      </c>
      <c r="R177" s="1">
        <v>0</v>
      </c>
      <c r="S177" s="1">
        <v>0</v>
      </c>
      <c r="T177" s="3">
        <v>0</v>
      </c>
    </row>
    <row r="178" spans="1:20" x14ac:dyDescent="0.25">
      <c r="A178" s="25" t="s">
        <v>200</v>
      </c>
      <c r="B178" s="14"/>
      <c r="C178" s="14" t="s">
        <v>176</v>
      </c>
      <c r="D178" s="14" t="s">
        <v>32</v>
      </c>
      <c r="E178" s="14" t="s">
        <v>199</v>
      </c>
      <c r="F178" s="14" t="s">
        <v>22</v>
      </c>
      <c r="G178" s="14" t="s">
        <v>21</v>
      </c>
      <c r="H178" s="14" t="s">
        <v>23</v>
      </c>
      <c r="I178" s="14" t="s">
        <v>149</v>
      </c>
      <c r="J178" s="15" t="s">
        <v>200</v>
      </c>
      <c r="K178" s="16"/>
      <c r="L178" s="21">
        <f>L179</f>
        <v>16000</v>
      </c>
      <c r="M178" s="21">
        <f t="shared" ref="M178:N178" si="8">M179</f>
        <v>0</v>
      </c>
      <c r="N178" s="21">
        <f t="shared" si="8"/>
        <v>0</v>
      </c>
      <c r="O178" s="24">
        <v>0</v>
      </c>
      <c r="P178" s="1">
        <v>0</v>
      </c>
      <c r="Q178" s="1">
        <v>0</v>
      </c>
      <c r="R178" s="1">
        <v>0</v>
      </c>
      <c r="S178" s="1">
        <v>0</v>
      </c>
      <c r="T178" s="3">
        <v>0</v>
      </c>
    </row>
    <row r="179" spans="1:20" ht="63.75" x14ac:dyDescent="0.25">
      <c r="A179" s="25" t="s">
        <v>362</v>
      </c>
      <c r="B179" s="14" t="s">
        <v>245</v>
      </c>
      <c r="C179" s="14" t="s">
        <v>176</v>
      </c>
      <c r="D179" s="14" t="s">
        <v>32</v>
      </c>
      <c r="E179" s="14" t="s">
        <v>202</v>
      </c>
      <c r="F179" s="14" t="s">
        <v>203</v>
      </c>
      <c r="G179" s="14" t="s">
        <v>57</v>
      </c>
      <c r="H179" s="14" t="s">
        <v>132</v>
      </c>
      <c r="I179" s="14" t="s">
        <v>149</v>
      </c>
      <c r="J179" s="15" t="s">
        <v>362</v>
      </c>
      <c r="K179" s="16" t="s">
        <v>92</v>
      </c>
      <c r="L179" s="21">
        <v>16000</v>
      </c>
      <c r="M179" s="21">
        <v>0</v>
      </c>
      <c r="N179" s="26">
        <v>0</v>
      </c>
      <c r="O179" s="24">
        <v>0</v>
      </c>
      <c r="P179" s="1">
        <v>0</v>
      </c>
      <c r="Q179" s="1">
        <v>0</v>
      </c>
      <c r="R179" s="1">
        <v>0</v>
      </c>
      <c r="S179" s="1">
        <v>0</v>
      </c>
      <c r="T179" s="3">
        <v>0</v>
      </c>
    </row>
    <row r="180" spans="1:20" s="18" customFormat="1" ht="15" customHeight="1" x14ac:dyDescent="0.25">
      <c r="A180" s="12"/>
      <c r="B180" s="30"/>
      <c r="C180" s="30"/>
      <c r="D180" s="30"/>
      <c r="E180" s="30"/>
      <c r="F180" s="30"/>
      <c r="G180" s="30"/>
      <c r="H180" s="31"/>
      <c r="I180" s="30"/>
      <c r="J180" s="30"/>
      <c r="K180" s="32" t="s">
        <v>204</v>
      </c>
      <c r="L180" s="33">
        <f>L8+L107</f>
        <v>14042867.75</v>
      </c>
      <c r="M180" s="33">
        <f t="shared" ref="M180:N180" si="9">M8+M107</f>
        <v>14096803.09</v>
      </c>
      <c r="N180" s="33">
        <f t="shared" si="9"/>
        <v>13007861.59</v>
      </c>
      <c r="O180" s="28">
        <v>0</v>
      </c>
      <c r="P180" s="17">
        <v>0</v>
      </c>
      <c r="Q180" s="17">
        <v>0</v>
      </c>
      <c r="R180" s="17">
        <v>0</v>
      </c>
      <c r="S180" s="17">
        <v>0</v>
      </c>
      <c r="T180" s="17">
        <v>0</v>
      </c>
    </row>
    <row r="181" spans="1:20" x14ac:dyDescent="0.25">
      <c r="B181" s="7"/>
      <c r="C181" s="7"/>
      <c r="D181" s="7"/>
      <c r="E181" s="7"/>
      <c r="F181" s="7"/>
      <c r="G181" s="7"/>
      <c r="H181" s="5"/>
      <c r="I181" s="7"/>
      <c r="J181" s="7"/>
      <c r="K181" s="5"/>
      <c r="L181" s="22"/>
      <c r="M181" s="22"/>
      <c r="N181" s="22"/>
      <c r="O181" s="10"/>
      <c r="P181" s="10"/>
      <c r="Q181" s="10"/>
      <c r="R181" s="10"/>
      <c r="S181" s="10"/>
      <c r="T181" s="10"/>
    </row>
  </sheetData>
  <autoFilter ref="A7:N180"/>
  <mergeCells count="17">
    <mergeCell ref="R4:R6"/>
    <mergeCell ref="S4:S6"/>
    <mergeCell ref="T4:T6"/>
    <mergeCell ref="B5:B6"/>
    <mergeCell ref="C5:G5"/>
    <mergeCell ref="H5:I5"/>
    <mergeCell ref="M4:M6"/>
    <mergeCell ref="N4:N6"/>
    <mergeCell ref="O4:O6"/>
    <mergeCell ref="P4:P6"/>
    <mergeCell ref="Q4:Q6"/>
    <mergeCell ref="A1:N1"/>
    <mergeCell ref="A4:A6"/>
    <mergeCell ref="B4:I4"/>
    <mergeCell ref="J4:J6"/>
    <mergeCell ref="K4:K6"/>
    <mergeCell ref="L4:L6"/>
  </mergeCells>
  <printOptions horizontalCentered="1"/>
  <pageMargins left="0.19685039370078741" right="0.19685039370078741" top="0.31496062992125984" bottom="0.19685039370078741" header="7.874015748031496E-2" footer="0.78740157480314965"/>
  <pageSetup paperSize="9" scale="60" fitToWidth="0" orientation="landscape" r:id="rId1"/>
  <headerFooter differentFirst="1">
    <oddHeader>&amp;C&amp;"Times New Roman,обычный"&amp;12&amp;P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РИД БРГО 2022-2024</vt:lpstr>
      <vt:lpstr>'РИД БРГО 2022-2024'!Заголовки_для_печати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P04U09</cp:lastModifiedBy>
  <cp:lastPrinted>2021-10-26T07:24:27Z</cp:lastPrinted>
  <dcterms:created xsi:type="dcterms:W3CDTF">2021-10-25T08:15:06Z</dcterms:created>
  <dcterms:modified xsi:type="dcterms:W3CDTF">2021-11-17T09:06:52Z</dcterms:modified>
</cp:coreProperties>
</file>